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o Maria Furneri\Desktop\"/>
    </mc:Choice>
  </mc:AlternateContent>
  <xr:revisionPtr revIDLastSave="0" documentId="8_{6D2A12B1-B568-409C-87B3-B6AAF9289989}" xr6:coauthVersionLast="47" xr6:coauthVersionMax="47" xr10:uidLastSave="{00000000-0000-0000-0000-000000000000}"/>
  <bookViews>
    <workbookView xWindow="-120" yWindow="-120" windowWidth="20730" windowHeight="11160" xr2:uid="{399F0056-C3EF-6749-B732-37CCFDCA889C}"/>
  </bookViews>
  <sheets>
    <sheet name="1 ANNO Aula Carnazza" sheetId="1" r:id="rId1"/>
    <sheet name="Altre aule" sheetId="7" r:id="rId2"/>
    <sheet name="----- (2)" sheetId="8" r:id="rId3"/>
    <sheet name="CONTATORE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" i="9" l="1"/>
  <c r="T3" i="9"/>
  <c r="S4" i="9"/>
  <c r="S3" i="9"/>
  <c r="R4" i="9"/>
  <c r="R3" i="9"/>
  <c r="P4" i="9"/>
  <c r="P3" i="9"/>
  <c r="O4" i="9"/>
  <c r="O3" i="9"/>
  <c r="N4" i="9"/>
  <c r="N3" i="9"/>
  <c r="L4" i="9"/>
  <c r="L3" i="9"/>
  <c r="K4" i="9"/>
  <c r="K3" i="9"/>
  <c r="J4" i="9"/>
  <c r="H4" i="9"/>
  <c r="G4" i="9"/>
  <c r="F4" i="9"/>
  <c r="D4" i="9"/>
  <c r="C4" i="9"/>
  <c r="J3" i="9"/>
  <c r="H3" i="9"/>
  <c r="G3" i="9"/>
  <c r="F3" i="9"/>
  <c r="D3" i="9"/>
  <c r="C3" i="9"/>
  <c r="B4" i="9"/>
  <c r="B3" i="9"/>
  <c r="T5" i="9" l="1"/>
  <c r="T6" i="9" s="1"/>
  <c r="R5" i="9"/>
  <c r="R6" i="9" s="1"/>
  <c r="J5" i="9"/>
  <c r="J6" i="9" s="1"/>
  <c r="K5" i="9"/>
  <c r="K6" i="9" s="1"/>
  <c r="P5" i="9"/>
  <c r="P6" i="9" s="1"/>
  <c r="N5" i="9"/>
  <c r="N6" i="9" s="1"/>
  <c r="S5" i="9"/>
  <c r="S6" i="9" s="1"/>
  <c r="L5" i="9"/>
  <c r="L6" i="9" s="1"/>
  <c r="O5" i="9"/>
  <c r="O6" i="9" s="1"/>
  <c r="B5" i="9"/>
  <c r="B6" i="9" s="1"/>
  <c r="G5" i="9"/>
  <c r="G6" i="9" s="1"/>
  <c r="H5" i="9"/>
  <c r="H6" i="9" s="1"/>
  <c r="F5" i="9"/>
  <c r="F6" i="9" s="1"/>
  <c r="D5" i="9"/>
  <c r="D6" i="9" s="1"/>
  <c r="C5" i="9"/>
  <c r="C6" i="9" s="1"/>
</calcChain>
</file>

<file path=xl/sharedStrings.xml><?xml version="1.0" encoding="utf-8"?>
<sst xmlns="http://schemas.openxmlformats.org/spreadsheetml/2006/main" count="1152" uniqueCount="91">
  <si>
    <t>Università degli Studi di Catania</t>
  </si>
  <si>
    <t>Insegnamento</t>
  </si>
  <si>
    <t>Docente</t>
  </si>
  <si>
    <t>Data</t>
  </si>
  <si>
    <t>lunedì</t>
  </si>
  <si>
    <t>martedì</t>
  </si>
  <si>
    <t>mercoledì</t>
  </si>
  <si>
    <t>giovedì</t>
  </si>
  <si>
    <t>venerdì</t>
  </si>
  <si>
    <t>sabato</t>
  </si>
  <si>
    <t>domenica</t>
  </si>
  <si>
    <t>Orario delle Lezioni - A.A. 2024/25 - I semestre</t>
  </si>
  <si>
    <t>Didattica FRONTALE</t>
  </si>
  <si>
    <t>Didattica INTEGRATIVA</t>
  </si>
  <si>
    <t xml:space="preserve"> </t>
  </si>
  <si>
    <t>I SESSIONE ESAMI DI PROFITTO (20 gennaio - 1 marzo)</t>
  </si>
  <si>
    <t xml:space="preserve"> 
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</si>
  <si>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</si>
  <si>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</si>
  <si>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</si>
  <si>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</si>
  <si>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</si>
  <si>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</si>
  <si>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</si>
  <si>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</si>
  <si>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</si>
  <si>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17:00 - 18:00</t>
  </si>
  <si>
    <t>18:00 - 19:00</t>
  </si>
  <si>
    <t>SOSPENSIONE DIDATTICA</t>
  </si>
  <si>
    <r>
      <t xml:space="preserve">   Sede
</t>
    </r>
    <r>
      <rPr>
        <b/>
        <sz val="14"/>
        <color indexed="56"/>
        <rFont val="Arial"/>
        <family val="2"/>
      </rPr>
      <t>Aula Carnazza - Torre Biologica</t>
    </r>
  </si>
  <si>
    <t>Corso di Laurea in Biotecnologie</t>
  </si>
  <si>
    <r>
      <rPr>
        <b/>
        <i/>
        <sz val="18"/>
        <color rgb="FFC00000"/>
        <rFont val="Arial"/>
        <family val="2"/>
      </rPr>
      <t>I</t>
    </r>
    <r>
      <rPr>
        <b/>
        <i/>
        <sz val="18"/>
        <color indexed="18"/>
        <rFont val="Arial"/>
        <family val="2"/>
      </rPr>
      <t xml:space="preserve"> </t>
    </r>
    <r>
      <rPr>
        <b/>
        <i/>
        <sz val="18"/>
        <color rgb="FF002060"/>
        <rFont val="Arial"/>
        <family val="2"/>
      </rPr>
      <t xml:space="preserve">anno - Canali </t>
    </r>
    <r>
      <rPr>
        <b/>
        <i/>
        <sz val="18"/>
        <color indexed="18"/>
        <rFont val="Arial"/>
        <family val="2"/>
      </rPr>
      <t xml:space="preserve">
</t>
    </r>
    <r>
      <rPr>
        <b/>
        <i/>
        <sz val="9"/>
        <color indexed="18"/>
        <rFont val="Arial"/>
        <family val="2"/>
      </rPr>
      <t>Studenti immatricolati A.A. 2024/25</t>
    </r>
  </si>
  <si>
    <t>A</t>
  </si>
  <si>
    <t>Biologia applicata Canale B - con esercitazioni</t>
  </si>
  <si>
    <t>Biologia applicata Canale C - con esercitazioni</t>
  </si>
  <si>
    <t xml:space="preserve"> Fisica applicata alle Biotecnologie Canale C</t>
  </si>
  <si>
    <t>Chimica Gen Inorganica Canale C con esercitazioni</t>
  </si>
  <si>
    <t>Chimica Gen Inorganica Canale A con esercitazioni</t>
  </si>
  <si>
    <t xml:space="preserve">Chimica generale e Inorganica - Canale B  con esercitazioni </t>
  </si>
  <si>
    <t>A1-10</t>
  </si>
  <si>
    <t>A2-8</t>
  </si>
  <si>
    <t>B-8</t>
  </si>
  <si>
    <t>Chim-18</t>
  </si>
  <si>
    <t>ChimC-18</t>
  </si>
  <si>
    <t>BioA-11</t>
  </si>
  <si>
    <t>ChimA-19</t>
  </si>
  <si>
    <t>Fis B1-8</t>
  </si>
  <si>
    <t>bio-20</t>
  </si>
  <si>
    <t>Prof. M. Ragusa</t>
  </si>
  <si>
    <t xml:space="preserve">Biologia applicata -  Canale A con esrcitazioni </t>
  </si>
  <si>
    <t>Prof. A. Grassi</t>
  </si>
  <si>
    <t>Prof. D. Barbagallo</t>
  </si>
  <si>
    <t>Prof. A Grassi</t>
  </si>
  <si>
    <t>Prof. A. Ferlazzo - Prof.ssa V. Oliveri</t>
  </si>
  <si>
    <t>Principi di
informatica e
matematica
applicati alle
biotecnologie Canale B</t>
  </si>
  <si>
    <t>Principi di
Bioinformatica  Canale B</t>
  </si>
  <si>
    <t>Principi di
informatica e
matematica
applicati alle
biotecnologie Canale A</t>
  </si>
  <si>
    <t>Principi di
Bioinformatica  Canale A</t>
  </si>
  <si>
    <t>Principi di
Bioinformatica  Canale C</t>
  </si>
  <si>
    <t xml:space="preserve"> Principi di Informatica canale A</t>
  </si>
  <si>
    <t>Prof.ssa E. Sciacca</t>
  </si>
  <si>
    <t xml:space="preserve"> Principi di Informatica canale B</t>
  </si>
  <si>
    <t>Prof.ssa S. Reina</t>
  </si>
  <si>
    <t>Prof.ssa F. Guarino</t>
  </si>
  <si>
    <t>Principi di
informatica e
matematica
applicati alle
biotecnologie Canale C</t>
  </si>
  <si>
    <t xml:space="preserve"> Principi di Informatica canale c</t>
  </si>
  <si>
    <t xml:space="preserve"> Fisica applicata alle Biotecnologie Canale B</t>
  </si>
  <si>
    <t>Fisica applicata alle Biotecnologie Canale A</t>
  </si>
  <si>
    <r>
      <t xml:space="preserve">   Sede
</t>
    </r>
    <r>
      <rPr>
        <b/>
        <sz val="14"/>
        <color indexed="56"/>
        <rFont val="Arial"/>
        <family val="2"/>
      </rPr>
      <t xml:space="preserve">Aula </t>
    </r>
  </si>
  <si>
    <t>In attesa di nomina</t>
  </si>
  <si>
    <t>In attesa di nomia</t>
  </si>
  <si>
    <t xml:space="preserve"> Fisica applicata alle Biotecnologie Canale A</t>
  </si>
  <si>
    <r>
      <rPr>
        <b/>
        <i/>
        <sz val="18"/>
        <color rgb="FFC00000"/>
        <rFont val="Arial"/>
        <family val="2"/>
      </rPr>
      <t>I</t>
    </r>
    <r>
      <rPr>
        <b/>
        <i/>
        <sz val="18"/>
        <color indexed="18"/>
        <rFont val="Arial"/>
        <family val="2"/>
      </rPr>
      <t xml:space="preserve"> </t>
    </r>
    <r>
      <rPr>
        <b/>
        <i/>
        <sz val="18"/>
        <color rgb="FF002060"/>
        <rFont val="Arial"/>
        <family val="2"/>
      </rPr>
      <t>anno - Canali : A (da A a F), B (da G a N), C (da O a Z)</t>
    </r>
    <r>
      <rPr>
        <b/>
        <i/>
        <sz val="18"/>
        <color indexed="18"/>
        <rFont val="Arial"/>
        <family val="2"/>
      </rPr>
      <t xml:space="preserve">
</t>
    </r>
    <r>
      <rPr>
        <b/>
        <i/>
        <sz val="9"/>
        <color indexed="18"/>
        <rFont val="Arial"/>
        <family val="2"/>
      </rPr>
      <t>Studenti immatricolati A.A. 2024/25</t>
    </r>
  </si>
  <si>
    <t>Inf Mat B</t>
  </si>
  <si>
    <t>Inf Mat C</t>
  </si>
  <si>
    <t>Inf Mat A</t>
  </si>
  <si>
    <t>Inf MatA</t>
  </si>
  <si>
    <t>ore da fare</t>
  </si>
  <si>
    <t>ore in calendario aula carnazza</t>
  </si>
  <si>
    <t>ore in calendario aule alternative</t>
  </si>
  <si>
    <t>Tot in calendario</t>
  </si>
  <si>
    <t>Da add</t>
  </si>
  <si>
    <t>Principi di
Informatica e Bioinformatica  Canale A</t>
  </si>
  <si>
    <t>Principi di
Informatica e Bioinformatica  Canale B</t>
  </si>
  <si>
    <t>Principi di
Informatica e Bioinformatica  Canale C</t>
  </si>
  <si>
    <t xml:space="preserve">   Sede
Aula Magna ingegneria dalle 8 alle 14 Giovedi e Venerdi  - Aula Magna Chimica dall 14 alle 19 Mercoledi, Giovedi e Venerdì</t>
  </si>
  <si>
    <t>Prof. B. Gnoffo - Prof. Lamia</t>
  </si>
  <si>
    <t>Prof. G. D'Agata</t>
  </si>
  <si>
    <t>Prof. S. Gallo - Prof. M. De Napoli</t>
  </si>
  <si>
    <t>Prof. S. Alaimo - Altro docente</t>
  </si>
  <si>
    <t>Prof. F. Pappalardo - Altro 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</si>
</sst>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i/>
      <sz val="18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4"/>
      <color indexed="18"/>
      <name val="Arial"/>
      <family val="2"/>
    </font>
    <font>
      <b/>
      <i/>
      <sz val="18"/>
      <color rgb="FFC00000"/>
      <name val="Arial"/>
      <family val="2"/>
    </font>
    <font>
      <b/>
      <i/>
      <sz val="18"/>
      <color rgb="FF002060"/>
      <name val="Arial"/>
      <family val="2"/>
    </font>
    <font>
      <b/>
      <i/>
      <sz val="9"/>
      <color indexed="18"/>
      <name val="Arial"/>
      <family val="2"/>
    </font>
    <font>
      <b/>
      <sz val="11"/>
      <color theme="3" tint="-0.24997711111789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indexed="56"/>
      <name val="Arial"/>
      <family val="2"/>
    </font>
    <font>
      <b/>
      <sz val="9"/>
      <color indexed="8"/>
      <name val="Arial"/>
      <family val="2"/>
    </font>
    <font>
      <sz val="9"/>
      <color rgb="FFFF0000"/>
      <name val="Arial"/>
      <family val="2"/>
    </font>
    <font>
      <b/>
      <sz val="10"/>
      <color rgb="FF002060"/>
      <name val="Arial"/>
      <family val="2"/>
    </font>
    <font>
      <b/>
      <sz val="12"/>
      <color rgb="FF00206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i/>
      <sz val="9"/>
      <color rgb="FFFF0000"/>
      <name val="Arial"/>
      <family val="2"/>
    </font>
    <font>
      <b/>
      <sz val="9"/>
      <color theme="1"/>
      <name val="Arial"/>
      <family val="2"/>
    </font>
    <font>
      <sz val="14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268D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0" fillId="5" borderId="16" xfId="0" applyFont="1" applyFill="1" applyBorder="1" applyAlignment="1">
      <alignment horizontal="center" vertical="center" wrapText="1"/>
    </xf>
    <xf numFmtId="164" fontId="10" fillId="5" borderId="11" xfId="0" applyNumberFormat="1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164" fontId="10" fillId="5" borderId="20" xfId="0" applyNumberFormat="1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164" fontId="16" fillId="5" borderId="20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164" fontId="16" fillId="5" borderId="11" xfId="0" applyNumberFormat="1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0" fillId="8" borderId="12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8" borderId="19" xfId="0" applyFont="1" applyFill="1" applyBorder="1" applyAlignment="1">
      <alignment horizontal="center" vertical="center" wrapText="1"/>
    </xf>
    <xf numFmtId="0" fontId="19" fillId="8" borderId="19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164" fontId="10" fillId="5" borderId="21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1" fillId="4" borderId="30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21" xfId="0" applyFont="1" applyBorder="1"/>
    <xf numFmtId="0" fontId="10" fillId="6" borderId="20" xfId="0" applyFont="1" applyFill="1" applyBorder="1" applyAlignment="1">
      <alignment horizontal="center" vertical="center" wrapText="1"/>
    </xf>
    <xf numFmtId="0" fontId="19" fillId="8" borderId="20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0" fillId="8" borderId="20" xfId="0" applyFont="1" applyFill="1" applyBorder="1" applyAlignment="1">
      <alignment horizontal="center" vertical="center" wrapText="1"/>
    </xf>
    <xf numFmtId="0" fontId="1" fillId="8" borderId="20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9" fillId="0" borderId="20" xfId="0" applyFont="1" applyBorder="1" applyAlignment="1">
      <alignment vertical="center" wrapText="1"/>
    </xf>
    <xf numFmtId="0" fontId="2" fillId="6" borderId="12" xfId="0" applyFont="1" applyFill="1" applyBorder="1"/>
    <xf numFmtId="0" fontId="2" fillId="6" borderId="21" xfId="0" applyFont="1" applyFill="1" applyBorder="1"/>
    <xf numFmtId="0" fontId="18" fillId="0" borderId="2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164" fontId="10" fillId="5" borderId="32" xfId="0" applyNumberFormat="1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32" xfId="0" applyFont="1" applyBorder="1" applyAlignment="1">
      <alignment vertical="center" wrapText="1"/>
    </xf>
    <xf numFmtId="0" fontId="2" fillId="0" borderId="24" xfId="0" applyFont="1" applyBorder="1"/>
    <xf numFmtId="0" fontId="2" fillId="0" borderId="33" xfId="0" applyFont="1" applyBorder="1"/>
    <xf numFmtId="164" fontId="10" fillId="5" borderId="33" xfId="0" applyNumberFormat="1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34" xfId="0" applyFont="1" applyBorder="1"/>
    <xf numFmtId="0" fontId="24" fillId="4" borderId="12" xfId="0" applyFont="1" applyFill="1" applyBorder="1" applyAlignment="1">
      <alignment horizontal="center" vertical="center"/>
    </xf>
    <xf numFmtId="0" fontId="24" fillId="4" borderId="21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18" xfId="0" applyFont="1" applyBorder="1"/>
    <xf numFmtId="0" fontId="2" fillId="0" borderId="14" xfId="0" applyFont="1" applyBorder="1"/>
    <xf numFmtId="0" fontId="2" fillId="0" borderId="23" xfId="0" applyFont="1" applyBorder="1"/>
    <xf numFmtId="0" fontId="24" fillId="4" borderId="9" xfId="0" applyFont="1" applyFill="1" applyBorder="1" applyAlignment="1">
      <alignment horizontal="center" vertical="center"/>
    </xf>
    <xf numFmtId="0" fontId="24" fillId="4" borderId="18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 wrapText="1"/>
    </xf>
    <xf numFmtId="0" fontId="19" fillId="10" borderId="12" xfId="0" applyFont="1" applyFill="1" applyBorder="1" applyAlignment="1">
      <alignment horizontal="center" vertical="center" wrapText="1"/>
    </xf>
    <xf numFmtId="0" fontId="19" fillId="11" borderId="12" xfId="0" applyFont="1" applyFill="1" applyBorder="1" applyAlignment="1">
      <alignment horizontal="center" vertical="center" wrapText="1"/>
    </xf>
    <xf numFmtId="0" fontId="19" fillId="12" borderId="12" xfId="0" applyFont="1" applyFill="1" applyBorder="1" applyAlignment="1">
      <alignment horizontal="center" vertical="center" wrapText="1"/>
    </xf>
    <xf numFmtId="0" fontId="19" fillId="13" borderId="12" xfId="0" applyFont="1" applyFill="1" applyBorder="1" applyAlignment="1">
      <alignment horizontal="center" vertical="center" wrapText="1"/>
    </xf>
    <xf numFmtId="0" fontId="2" fillId="8" borderId="12" xfId="0" applyFont="1" applyFill="1" applyBorder="1"/>
    <xf numFmtId="0" fontId="2" fillId="8" borderId="21" xfId="0" applyFont="1" applyFill="1" applyBorder="1"/>
    <xf numFmtId="0" fontId="19" fillId="8" borderId="21" xfId="0" applyFont="1" applyFill="1" applyBorder="1" applyAlignment="1">
      <alignment horizontal="center" vertical="center" wrapText="1"/>
    </xf>
    <xf numFmtId="0" fontId="19" fillId="15" borderId="12" xfId="0" applyFont="1" applyFill="1" applyBorder="1" applyAlignment="1">
      <alignment horizontal="center" vertical="center" wrapText="1"/>
    </xf>
    <xf numFmtId="0" fontId="19" fillId="16" borderId="12" xfId="0" applyFont="1" applyFill="1" applyBorder="1" applyAlignment="1">
      <alignment horizontal="center" vertical="center" wrapText="1"/>
    </xf>
    <xf numFmtId="0" fontId="19" fillId="17" borderId="12" xfId="0" applyFont="1" applyFill="1" applyBorder="1" applyAlignment="1">
      <alignment horizontal="center" vertical="center" wrapText="1"/>
    </xf>
    <xf numFmtId="0" fontId="19" fillId="17" borderId="21" xfId="0" applyFont="1" applyFill="1" applyBorder="1" applyAlignment="1">
      <alignment horizontal="center" vertical="center" wrapText="1"/>
    </xf>
    <xf numFmtId="0" fontId="19" fillId="18" borderId="12" xfId="0" applyFont="1" applyFill="1" applyBorder="1" applyAlignment="1">
      <alignment horizontal="center" vertical="center" wrapText="1"/>
    </xf>
    <xf numFmtId="0" fontId="26" fillId="19" borderId="12" xfId="0" applyFont="1" applyFill="1" applyBorder="1" applyAlignment="1">
      <alignment horizontal="center" vertical="center" wrapText="1"/>
    </xf>
    <xf numFmtId="0" fontId="19" fillId="20" borderId="12" xfId="0" applyFont="1" applyFill="1" applyBorder="1" applyAlignment="1">
      <alignment horizontal="center" vertical="center" wrapText="1"/>
    </xf>
    <xf numFmtId="0" fontId="26" fillId="14" borderId="12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26" fillId="21" borderId="12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2" fillId="6" borderId="24" xfId="0" applyFont="1" applyFill="1" applyBorder="1"/>
    <xf numFmtId="0" fontId="2" fillId="6" borderId="33" xfId="0" applyFont="1" applyFill="1" applyBorder="1"/>
    <xf numFmtId="0" fontId="20" fillId="0" borderId="21" xfId="0" applyFont="1" applyBorder="1" applyAlignment="1">
      <alignment horizontal="center" vertical="center" wrapText="1"/>
    </xf>
    <xf numFmtId="0" fontId="20" fillId="8" borderId="12" xfId="0" applyFont="1" applyFill="1" applyBorder="1" applyAlignment="1">
      <alignment horizontal="center" vertical="center" wrapText="1"/>
    </xf>
    <xf numFmtId="0" fontId="20" fillId="8" borderId="2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9" fillId="6" borderId="20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vertical="center" wrapText="1"/>
    </xf>
    <xf numFmtId="0" fontId="10" fillId="6" borderId="12" xfId="0" applyFont="1" applyFill="1" applyBorder="1" applyAlignment="1">
      <alignment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9" fillId="0" borderId="0" xfId="0" applyFont="1"/>
    <xf numFmtId="0" fontId="0" fillId="10" borderId="0" xfId="0" applyFill="1"/>
    <xf numFmtId="0" fontId="19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18" fillId="22" borderId="28" xfId="0" applyFont="1" applyFill="1" applyBorder="1" applyAlignment="1">
      <alignment horizontal="center" vertical="center" wrapText="1"/>
    </xf>
    <xf numFmtId="0" fontId="18" fillId="22" borderId="12" xfId="0" applyFont="1" applyFill="1" applyBorder="1" applyAlignment="1">
      <alignment horizontal="center" vertical="center" wrapText="1"/>
    </xf>
    <xf numFmtId="0" fontId="18" fillId="22" borderId="16" xfId="0" applyFont="1" applyFill="1" applyBorder="1" applyAlignment="1">
      <alignment horizontal="center" vertical="center" wrapText="1"/>
    </xf>
    <xf numFmtId="0" fontId="18" fillId="22" borderId="10" xfId="0" applyFont="1" applyFill="1" applyBorder="1" applyAlignment="1">
      <alignment horizontal="center" vertical="center" wrapText="1"/>
    </xf>
    <xf numFmtId="0" fontId="20" fillId="22" borderId="18" xfId="0" applyFont="1" applyFill="1" applyBorder="1" applyAlignment="1">
      <alignment horizontal="center" vertical="center" wrapText="1"/>
    </xf>
    <xf numFmtId="0" fontId="19" fillId="22" borderId="12" xfId="0" applyFont="1" applyFill="1" applyBorder="1" applyAlignment="1">
      <alignment horizontal="center" vertical="center" wrapText="1"/>
    </xf>
    <xf numFmtId="0" fontId="1" fillId="22" borderId="19" xfId="0" applyFont="1" applyFill="1" applyBorder="1" applyAlignment="1">
      <alignment horizontal="center" vertical="center" wrapText="1"/>
    </xf>
    <xf numFmtId="0" fontId="1" fillId="22" borderId="12" xfId="0" applyFont="1" applyFill="1" applyBorder="1" applyAlignment="1">
      <alignment horizontal="center" vertical="center" wrapText="1"/>
    </xf>
    <xf numFmtId="0" fontId="19" fillId="22" borderId="19" xfId="0" applyFont="1" applyFill="1" applyBorder="1" applyAlignment="1">
      <alignment vertical="center" wrapText="1"/>
    </xf>
    <xf numFmtId="0" fontId="19" fillId="22" borderId="12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67E5B-2572-4B49-9523-D56B20D8AB41}">
  <sheetPr>
    <tabColor rgb="FFFF0000"/>
  </sheetPr>
  <dimension ref="B1:Q888"/>
  <sheetViews>
    <sheetView tabSelected="1" zoomScale="70" zoomScaleNormal="70" workbookViewId="0">
      <selection activeCell="D9" sqref="D9"/>
    </sheetView>
  </sheetViews>
  <sheetFormatPr defaultColWidth="8.85546875" defaultRowHeight="14.25" x14ac:dyDescent="0.2"/>
  <cols>
    <col min="1" max="1" width="8.85546875" style="2"/>
    <col min="2" max="3" width="18.85546875" style="9" customWidth="1"/>
    <col min="4" max="4" width="20.42578125" style="9" bestFit="1" customWidth="1"/>
    <col min="5" max="5" width="20.140625" style="9" bestFit="1" customWidth="1"/>
    <col min="6" max="8" width="18.85546875" style="9" customWidth="1"/>
    <col min="9" max="9" width="18.85546875" style="12" customWidth="1"/>
    <col min="10" max="10" width="20.85546875" style="12" customWidth="1"/>
    <col min="11" max="12" width="18.85546875" style="12" customWidth="1"/>
    <col min="13" max="14" width="20.85546875" style="2" customWidth="1"/>
    <col min="15" max="16384" width="8.85546875" style="2"/>
  </cols>
  <sheetData>
    <row r="1" spans="2:15" ht="1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5" ht="20.100000000000001" customHeight="1" thickBot="1" x14ac:dyDescent="0.25">
      <c r="B2" s="138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40"/>
    </row>
    <row r="3" spans="2:15" ht="20.100000000000001" customHeight="1" thickBot="1" x14ac:dyDescent="0.25">
      <c r="B3" s="141" t="s">
        <v>30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3"/>
    </row>
    <row r="4" spans="2:15" ht="20.100000000000001" customHeight="1" thickBot="1" x14ac:dyDescent="0.25">
      <c r="B4" s="144" t="s">
        <v>11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6"/>
    </row>
    <row r="5" spans="2:15" ht="39.950000000000003" customHeight="1" thickBot="1" x14ac:dyDescent="0.25">
      <c r="B5" s="147" t="s">
        <v>72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9"/>
    </row>
    <row r="6" spans="2:15" ht="90" customHeight="1" x14ac:dyDescent="0.2">
      <c r="B6" s="24" t="s">
        <v>1</v>
      </c>
      <c r="C6" s="95" t="s">
        <v>49</v>
      </c>
      <c r="D6" s="103" t="s">
        <v>37</v>
      </c>
      <c r="E6" s="97" t="s">
        <v>33</v>
      </c>
      <c r="F6" s="98" t="s">
        <v>34</v>
      </c>
      <c r="G6" s="104" t="s">
        <v>38</v>
      </c>
      <c r="H6" s="105" t="s">
        <v>36</v>
      </c>
      <c r="I6" s="99" t="s">
        <v>35</v>
      </c>
      <c r="J6" s="108" t="s">
        <v>56</v>
      </c>
      <c r="K6" s="109" t="s">
        <v>57</v>
      </c>
      <c r="L6" s="110" t="s">
        <v>54</v>
      </c>
      <c r="M6" s="111" t="s">
        <v>55</v>
      </c>
      <c r="N6" s="111" t="s">
        <v>59</v>
      </c>
    </row>
    <row r="7" spans="2:15" ht="60" customHeight="1" thickBot="1" x14ac:dyDescent="0.25">
      <c r="B7" s="25" t="s">
        <v>2</v>
      </c>
      <c r="C7" s="36" t="s">
        <v>48</v>
      </c>
      <c r="D7" s="36" t="s">
        <v>50</v>
      </c>
      <c r="E7" s="36" t="s">
        <v>51</v>
      </c>
      <c r="F7" s="34" t="s">
        <v>69</v>
      </c>
      <c r="G7" s="36" t="s">
        <v>52</v>
      </c>
      <c r="H7" s="36" t="s">
        <v>53</v>
      </c>
      <c r="I7" s="36" t="s">
        <v>86</v>
      </c>
      <c r="J7" s="36" t="s">
        <v>89</v>
      </c>
      <c r="K7" s="113" t="s">
        <v>62</v>
      </c>
      <c r="L7" s="59" t="s">
        <v>69</v>
      </c>
      <c r="M7" s="113" t="s">
        <v>62</v>
      </c>
      <c r="N7" s="116" t="s">
        <v>90</v>
      </c>
    </row>
    <row r="8" spans="2:15" ht="90" customHeight="1" x14ac:dyDescent="0.2">
      <c r="B8" s="24" t="s">
        <v>1</v>
      </c>
      <c r="C8" s="111" t="s">
        <v>58</v>
      </c>
      <c r="D8" s="115" t="s">
        <v>64</v>
      </c>
      <c r="E8" s="117" t="s">
        <v>61</v>
      </c>
      <c r="F8" s="107" t="s">
        <v>66</v>
      </c>
      <c r="G8" s="111" t="s">
        <v>65</v>
      </c>
      <c r="H8" s="96" t="s">
        <v>71</v>
      </c>
      <c r="I8" s="34"/>
      <c r="J8" s="47"/>
      <c r="K8" s="48"/>
      <c r="L8" s="28"/>
      <c r="M8" s="55"/>
      <c r="N8" s="56"/>
    </row>
    <row r="9" spans="2:15" ht="30" customHeight="1" x14ac:dyDescent="0.2">
      <c r="B9" s="26" t="s">
        <v>2</v>
      </c>
      <c r="C9" s="114" t="s">
        <v>63</v>
      </c>
      <c r="D9" s="36" t="s">
        <v>70</v>
      </c>
      <c r="E9" s="112" t="s">
        <v>60</v>
      </c>
      <c r="F9" s="36" t="s">
        <v>87</v>
      </c>
      <c r="G9" s="36" t="s">
        <v>69</v>
      </c>
      <c r="H9" s="36" t="s">
        <v>88</v>
      </c>
      <c r="I9" s="34"/>
      <c r="J9" s="48"/>
      <c r="K9" s="48"/>
      <c r="L9" s="28"/>
      <c r="M9" s="55"/>
      <c r="N9" s="56"/>
    </row>
    <row r="10" spans="2:15" ht="39.950000000000003" customHeight="1" thickBot="1" x14ac:dyDescent="0.25">
      <c r="B10" s="162" t="s">
        <v>29</v>
      </c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4"/>
    </row>
    <row r="11" spans="2:15" ht="20.100000000000001" customHeight="1" thickBot="1" x14ac:dyDescent="0.25">
      <c r="B11" s="168" t="s">
        <v>3</v>
      </c>
      <c r="C11" s="169"/>
      <c r="D11" s="21" t="s">
        <v>17</v>
      </c>
      <c r="E11" s="22" t="s">
        <v>18</v>
      </c>
      <c r="F11" s="22" t="s">
        <v>19</v>
      </c>
      <c r="G11" s="22" t="s">
        <v>20</v>
      </c>
      <c r="H11" s="22" t="s">
        <v>21</v>
      </c>
      <c r="I11" s="22" t="s">
        <v>22</v>
      </c>
      <c r="J11" s="22" t="s">
        <v>23</v>
      </c>
      <c r="K11" s="23" t="s">
        <v>24</v>
      </c>
      <c r="L11" s="54" t="s">
        <v>25</v>
      </c>
      <c r="M11" s="87" t="s">
        <v>26</v>
      </c>
      <c r="N11" s="88" t="s">
        <v>27</v>
      </c>
    </row>
    <row r="12" spans="2:15" ht="60.75" thickBot="1" x14ac:dyDescent="0.25">
      <c r="B12" s="3" t="s">
        <v>5</v>
      </c>
      <c r="C12" s="4">
        <v>45566</v>
      </c>
      <c r="D12" s="95" t="s">
        <v>49</v>
      </c>
      <c r="E12" s="95" t="s">
        <v>49</v>
      </c>
      <c r="F12" s="103" t="s">
        <v>37</v>
      </c>
      <c r="G12" s="103" t="s">
        <v>37</v>
      </c>
      <c r="H12" s="103" t="s">
        <v>37</v>
      </c>
      <c r="I12" s="103" t="s">
        <v>37</v>
      </c>
      <c r="J12" s="107" t="s">
        <v>66</v>
      </c>
      <c r="K12" s="107" t="s">
        <v>66</v>
      </c>
      <c r="L12" s="107" t="s">
        <v>66</v>
      </c>
      <c r="M12" s="111" t="s">
        <v>55</v>
      </c>
      <c r="N12" s="111" t="s">
        <v>55</v>
      </c>
    </row>
    <row r="13" spans="2:15" ht="60" x14ac:dyDescent="0.2">
      <c r="B13" s="3" t="s">
        <v>6</v>
      </c>
      <c r="C13" s="4">
        <v>45567</v>
      </c>
      <c r="D13" s="95" t="s">
        <v>49</v>
      </c>
      <c r="E13" s="95" t="s">
        <v>49</v>
      </c>
      <c r="F13" s="103" t="s">
        <v>37</v>
      </c>
      <c r="G13" s="103" t="s">
        <v>37</v>
      </c>
      <c r="H13" s="103" t="s">
        <v>37</v>
      </c>
      <c r="I13" s="103" t="s">
        <v>37</v>
      </c>
      <c r="J13" s="107" t="s">
        <v>66</v>
      </c>
      <c r="K13" s="107" t="s">
        <v>66</v>
      </c>
      <c r="L13" s="107" t="s">
        <v>66</v>
      </c>
      <c r="M13" s="111" t="s">
        <v>55</v>
      </c>
      <c r="N13" s="111" t="s">
        <v>55</v>
      </c>
      <c r="O13" s="2" t="s">
        <v>14</v>
      </c>
    </row>
    <row r="14" spans="2:15" ht="60" x14ac:dyDescent="0.2">
      <c r="B14" s="3" t="s">
        <v>7</v>
      </c>
      <c r="C14" s="4">
        <v>45568</v>
      </c>
      <c r="D14" s="95" t="s">
        <v>49</v>
      </c>
      <c r="E14" s="95" t="s">
        <v>49</v>
      </c>
      <c r="F14" s="103" t="s">
        <v>37</v>
      </c>
      <c r="G14" s="103" t="s">
        <v>37</v>
      </c>
      <c r="H14" s="103" t="s">
        <v>37</v>
      </c>
      <c r="I14" s="103" t="s">
        <v>37</v>
      </c>
      <c r="J14" s="107" t="s">
        <v>66</v>
      </c>
      <c r="K14" s="107" t="s">
        <v>66</v>
      </c>
      <c r="L14" s="107" t="s">
        <v>66</v>
      </c>
      <c r="M14" s="58"/>
      <c r="N14" s="102"/>
      <c r="O14" s="2" t="s">
        <v>14</v>
      </c>
    </row>
    <row r="15" spans="2:15" ht="60" x14ac:dyDescent="0.2">
      <c r="B15" s="3" t="s">
        <v>8</v>
      </c>
      <c r="C15" s="4">
        <v>45569</v>
      </c>
      <c r="D15" s="95" t="s">
        <v>49</v>
      </c>
      <c r="E15" s="95" t="s">
        <v>49</v>
      </c>
      <c r="F15" s="95" t="s">
        <v>49</v>
      </c>
      <c r="G15" s="103" t="s">
        <v>37</v>
      </c>
      <c r="H15" s="103" t="s">
        <v>37</v>
      </c>
      <c r="I15" s="107" t="s">
        <v>66</v>
      </c>
      <c r="J15" s="107" t="s">
        <v>66</v>
      </c>
      <c r="K15" s="107" t="s">
        <v>66</v>
      </c>
      <c r="L15" s="58"/>
      <c r="M15" s="100"/>
      <c r="N15" s="101"/>
      <c r="O15" s="2" t="s">
        <v>14</v>
      </c>
    </row>
    <row r="16" spans="2:15" ht="20.100000000000001" customHeight="1" x14ac:dyDescent="0.2">
      <c r="B16" s="17" t="s">
        <v>9</v>
      </c>
      <c r="C16" s="16">
        <v>45570</v>
      </c>
      <c r="D16" s="14"/>
      <c r="E16" s="15"/>
      <c r="F16" s="15"/>
      <c r="G16" s="15"/>
      <c r="H16" s="15"/>
      <c r="I16" s="15"/>
      <c r="J16" s="15"/>
      <c r="K16" s="15"/>
      <c r="L16" s="57"/>
      <c r="M16" s="65"/>
      <c r="N16" s="66"/>
    </row>
    <row r="17" spans="2:15" ht="20.100000000000001" customHeight="1" x14ac:dyDescent="0.2">
      <c r="B17" s="17" t="s">
        <v>10</v>
      </c>
      <c r="C17" s="16">
        <v>45571</v>
      </c>
      <c r="D17" s="14"/>
      <c r="E17" s="15"/>
      <c r="F17" s="15"/>
      <c r="G17" s="15"/>
      <c r="H17" s="15"/>
      <c r="I17" s="15"/>
      <c r="J17" s="15"/>
      <c r="K17" s="15"/>
      <c r="L17" s="57"/>
      <c r="M17" s="65"/>
      <c r="N17" s="66"/>
    </row>
    <row r="18" spans="2:15" ht="75" x14ac:dyDescent="0.2">
      <c r="B18" s="3" t="s">
        <v>4</v>
      </c>
      <c r="C18" s="4">
        <v>45572</v>
      </c>
      <c r="D18" s="97" t="s">
        <v>33</v>
      </c>
      <c r="E18" s="97" t="s">
        <v>33</v>
      </c>
      <c r="F18" s="104" t="s">
        <v>38</v>
      </c>
      <c r="G18" s="104" t="s">
        <v>38</v>
      </c>
      <c r="H18" s="104" t="s">
        <v>38</v>
      </c>
      <c r="I18" s="104" t="s">
        <v>38</v>
      </c>
      <c r="J18" s="96" t="s">
        <v>67</v>
      </c>
      <c r="K18" s="96" t="s">
        <v>67</v>
      </c>
      <c r="L18" s="96" t="s">
        <v>67</v>
      </c>
      <c r="M18" s="109" t="s">
        <v>57</v>
      </c>
      <c r="N18" s="109" t="s">
        <v>57</v>
      </c>
      <c r="O18" s="2" t="s">
        <v>14</v>
      </c>
    </row>
    <row r="19" spans="2:15" ht="75" x14ac:dyDescent="0.2">
      <c r="B19" s="3" t="s">
        <v>5</v>
      </c>
      <c r="C19" s="4">
        <v>45573</v>
      </c>
      <c r="D19" s="97" t="s">
        <v>33</v>
      </c>
      <c r="E19" s="97" t="s">
        <v>33</v>
      </c>
      <c r="F19" s="104" t="s">
        <v>38</v>
      </c>
      <c r="G19" s="104" t="s">
        <v>38</v>
      </c>
      <c r="H19" s="104" t="s">
        <v>38</v>
      </c>
      <c r="I19" s="104" t="s">
        <v>38</v>
      </c>
      <c r="J19" s="96" t="s">
        <v>67</v>
      </c>
      <c r="K19" s="96" t="s">
        <v>67</v>
      </c>
      <c r="L19" s="96" t="s">
        <v>67</v>
      </c>
      <c r="M19" s="109" t="s">
        <v>57</v>
      </c>
      <c r="N19" s="109" t="s">
        <v>57</v>
      </c>
    </row>
    <row r="20" spans="2:15" ht="75" x14ac:dyDescent="0.2">
      <c r="B20" s="3" t="s">
        <v>6</v>
      </c>
      <c r="C20" s="4">
        <v>45574</v>
      </c>
      <c r="D20" s="97" t="s">
        <v>33</v>
      </c>
      <c r="E20" s="97" t="s">
        <v>33</v>
      </c>
      <c r="F20" s="104" t="s">
        <v>38</v>
      </c>
      <c r="G20" s="104" t="s">
        <v>38</v>
      </c>
      <c r="H20" s="104" t="s">
        <v>38</v>
      </c>
      <c r="I20" s="104" t="s">
        <v>38</v>
      </c>
      <c r="J20" s="109" t="s">
        <v>57</v>
      </c>
      <c r="K20" s="109" t="s">
        <v>57</v>
      </c>
      <c r="L20" s="109" t="s">
        <v>57</v>
      </c>
      <c r="M20" s="109" t="s">
        <v>57</v>
      </c>
      <c r="N20" s="32"/>
      <c r="O20" s="2" t="s">
        <v>14</v>
      </c>
    </row>
    <row r="21" spans="2:15" ht="15" x14ac:dyDescent="0.2">
      <c r="B21" s="3" t="s">
        <v>7</v>
      </c>
      <c r="C21" s="4">
        <v>45575</v>
      </c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2" t="s">
        <v>14</v>
      </c>
    </row>
    <row r="22" spans="2:15" ht="15" x14ac:dyDescent="0.2">
      <c r="B22" s="3" t="s">
        <v>8</v>
      </c>
      <c r="C22" s="4">
        <v>45576</v>
      </c>
      <c r="D22" s="32"/>
      <c r="E22" s="32"/>
      <c r="F22" s="32"/>
      <c r="G22" s="32"/>
      <c r="H22" s="32"/>
      <c r="I22" s="32"/>
      <c r="J22" s="32"/>
      <c r="K22" s="32"/>
      <c r="L22" s="58"/>
      <c r="M22" s="58"/>
      <c r="N22" s="101"/>
      <c r="O22" s="2" t="s">
        <v>14</v>
      </c>
    </row>
    <row r="23" spans="2:15" ht="20.100000000000001" customHeight="1" x14ac:dyDescent="0.2">
      <c r="B23" s="17" t="s">
        <v>9</v>
      </c>
      <c r="C23" s="16">
        <v>45577</v>
      </c>
      <c r="D23" s="14"/>
      <c r="E23" s="15"/>
      <c r="F23" s="15"/>
      <c r="G23" s="15"/>
      <c r="H23" s="15"/>
      <c r="I23" s="15"/>
      <c r="J23" s="15"/>
      <c r="K23" s="15"/>
      <c r="L23" s="57"/>
      <c r="M23" s="65"/>
      <c r="N23" s="66"/>
    </row>
    <row r="24" spans="2:15" ht="20.100000000000001" customHeight="1" x14ac:dyDescent="0.2">
      <c r="B24" s="17" t="s">
        <v>10</v>
      </c>
      <c r="C24" s="16">
        <v>45578</v>
      </c>
      <c r="D24" s="14"/>
      <c r="E24" s="15"/>
      <c r="F24" s="15"/>
      <c r="G24" s="15"/>
      <c r="H24" s="15"/>
      <c r="I24" s="15"/>
      <c r="J24" s="15"/>
      <c r="K24" s="15"/>
      <c r="L24" s="57"/>
      <c r="M24" s="65"/>
      <c r="N24" s="66"/>
    </row>
    <row r="25" spans="2:15" ht="60" x14ac:dyDescent="0.2">
      <c r="B25" s="3" t="s">
        <v>4</v>
      </c>
      <c r="C25" s="4">
        <v>45579</v>
      </c>
      <c r="D25" s="98" t="s">
        <v>34</v>
      </c>
      <c r="E25" s="98" t="s">
        <v>34</v>
      </c>
      <c r="F25" s="98" t="s">
        <v>34</v>
      </c>
      <c r="G25" s="98" t="s">
        <v>34</v>
      </c>
      <c r="H25" s="99" t="s">
        <v>35</v>
      </c>
      <c r="I25" s="99" t="s">
        <v>35</v>
      </c>
      <c r="J25" s="34"/>
      <c r="K25" s="105" t="s">
        <v>36</v>
      </c>
      <c r="L25" s="105" t="s">
        <v>36</v>
      </c>
      <c r="M25" s="105" t="s">
        <v>36</v>
      </c>
      <c r="N25" s="105" t="s">
        <v>36</v>
      </c>
      <c r="O25" s="2" t="s">
        <v>14</v>
      </c>
    </row>
    <row r="26" spans="2:15" ht="60" x14ac:dyDescent="0.2">
      <c r="B26" s="3" t="s">
        <v>5</v>
      </c>
      <c r="C26" s="4">
        <v>45580</v>
      </c>
      <c r="D26" s="98" t="s">
        <v>34</v>
      </c>
      <c r="E26" s="98" t="s">
        <v>34</v>
      </c>
      <c r="F26" s="98" t="s">
        <v>34</v>
      </c>
      <c r="G26" s="98" t="s">
        <v>34</v>
      </c>
      <c r="H26" s="99" t="s">
        <v>35</v>
      </c>
      <c r="I26" s="99" t="s">
        <v>35</v>
      </c>
      <c r="J26" s="34"/>
      <c r="K26" s="105" t="s">
        <v>36</v>
      </c>
      <c r="L26" s="105" t="s">
        <v>36</v>
      </c>
      <c r="M26" s="105" t="s">
        <v>36</v>
      </c>
      <c r="N26" s="105" t="s">
        <v>36</v>
      </c>
      <c r="O26" s="2" t="s">
        <v>14</v>
      </c>
    </row>
    <row r="27" spans="2:15" ht="60.75" thickBot="1" x14ac:dyDescent="0.25">
      <c r="B27" s="3" t="s">
        <v>6</v>
      </c>
      <c r="C27" s="4">
        <v>45581</v>
      </c>
      <c r="D27" s="98" t="s">
        <v>34</v>
      </c>
      <c r="E27" s="98" t="s">
        <v>34</v>
      </c>
      <c r="F27" s="98" t="s">
        <v>34</v>
      </c>
      <c r="G27" s="98" t="s">
        <v>34</v>
      </c>
      <c r="H27" s="99" t="s">
        <v>35</v>
      </c>
      <c r="I27" s="99" t="s">
        <v>35</v>
      </c>
      <c r="J27" s="34"/>
      <c r="K27" s="105" t="s">
        <v>36</v>
      </c>
      <c r="L27" s="105" t="s">
        <v>36</v>
      </c>
      <c r="M27" s="105" t="s">
        <v>36</v>
      </c>
      <c r="N27" s="105" t="s">
        <v>36</v>
      </c>
    </row>
    <row r="28" spans="2:15" ht="60.75" thickBot="1" x14ac:dyDescent="0.25">
      <c r="B28" s="3" t="s">
        <v>7</v>
      </c>
      <c r="C28" s="4">
        <v>45582</v>
      </c>
      <c r="D28" s="111" t="s">
        <v>58</v>
      </c>
      <c r="E28" s="111" t="s">
        <v>58</v>
      </c>
      <c r="F28" s="111" t="s">
        <v>58</v>
      </c>
      <c r="G28" s="111" t="s">
        <v>58</v>
      </c>
      <c r="H28" s="32"/>
      <c r="I28" s="32"/>
      <c r="J28" s="20"/>
      <c r="K28" s="105" t="s">
        <v>36</v>
      </c>
      <c r="L28" s="105" t="s">
        <v>36</v>
      </c>
      <c r="M28" s="105" t="s">
        <v>36</v>
      </c>
      <c r="N28" s="105" t="s">
        <v>36</v>
      </c>
    </row>
    <row r="29" spans="2:15" ht="60" x14ac:dyDescent="0.2">
      <c r="B29" s="3" t="s">
        <v>8</v>
      </c>
      <c r="C29" s="4">
        <v>45583</v>
      </c>
      <c r="D29" s="111" t="s">
        <v>58</v>
      </c>
      <c r="E29" s="111" t="s">
        <v>58</v>
      </c>
      <c r="F29" s="111" t="s">
        <v>58</v>
      </c>
      <c r="G29" s="111" t="s">
        <v>58</v>
      </c>
      <c r="H29" s="32"/>
      <c r="I29" s="32"/>
      <c r="J29" s="20"/>
      <c r="K29" s="105" t="s">
        <v>36</v>
      </c>
      <c r="L29" s="105" t="s">
        <v>36</v>
      </c>
      <c r="O29" s="2" t="s">
        <v>43</v>
      </c>
    </row>
    <row r="30" spans="2:15" ht="20.100000000000001" customHeight="1" x14ac:dyDescent="0.2">
      <c r="B30" s="17" t="s">
        <v>9</v>
      </c>
      <c r="C30" s="16">
        <v>45584</v>
      </c>
      <c r="D30" s="14"/>
      <c r="E30" s="15"/>
      <c r="F30" s="15"/>
      <c r="G30" s="15"/>
      <c r="H30" s="15"/>
      <c r="I30" s="15"/>
      <c r="J30" s="15"/>
      <c r="K30" s="15"/>
      <c r="L30" s="57"/>
      <c r="M30" s="65"/>
      <c r="N30" s="66"/>
    </row>
    <row r="31" spans="2:15" ht="20.100000000000001" customHeight="1" x14ac:dyDescent="0.2">
      <c r="B31" s="17" t="s">
        <v>10</v>
      </c>
      <c r="C31" s="16">
        <v>45585</v>
      </c>
      <c r="D31" s="14"/>
      <c r="E31" s="15"/>
      <c r="F31" s="15"/>
      <c r="G31" s="15"/>
      <c r="H31" s="15"/>
      <c r="I31" s="15"/>
      <c r="J31" s="15"/>
      <c r="K31" s="15"/>
      <c r="L31" s="57"/>
      <c r="M31" s="118"/>
      <c r="N31" s="119"/>
    </row>
    <row r="32" spans="2:15" ht="60" x14ac:dyDescent="0.2">
      <c r="B32" s="3" t="s">
        <v>4</v>
      </c>
      <c r="C32" s="4">
        <v>45586</v>
      </c>
      <c r="D32" s="95" t="s">
        <v>49</v>
      </c>
      <c r="E32" s="95" t="s">
        <v>49</v>
      </c>
      <c r="F32" s="103" t="s">
        <v>37</v>
      </c>
      <c r="G32" s="103" t="s">
        <v>37</v>
      </c>
      <c r="H32" s="103" t="s">
        <v>37</v>
      </c>
      <c r="I32" s="103" t="s">
        <v>37</v>
      </c>
      <c r="J32" s="107" t="s">
        <v>66</v>
      </c>
      <c r="K32" s="107" t="s">
        <v>66</v>
      </c>
      <c r="L32" s="107" t="s">
        <v>66</v>
      </c>
      <c r="M32" s="40" t="s">
        <v>55</v>
      </c>
      <c r="N32" s="120" t="s">
        <v>55</v>
      </c>
      <c r="O32" s="2" t="s">
        <v>44</v>
      </c>
    </row>
    <row r="33" spans="2:17" ht="60" x14ac:dyDescent="0.2">
      <c r="B33" s="3" t="s">
        <v>5</v>
      </c>
      <c r="C33" s="4">
        <v>45587</v>
      </c>
      <c r="D33" s="95" t="s">
        <v>49</v>
      </c>
      <c r="E33" s="95" t="s">
        <v>49</v>
      </c>
      <c r="F33" s="103" t="s">
        <v>37</v>
      </c>
      <c r="G33" s="103" t="s">
        <v>37</v>
      </c>
      <c r="H33" s="103" t="s">
        <v>37</v>
      </c>
      <c r="I33" s="103" t="s">
        <v>37</v>
      </c>
      <c r="J33" s="107" t="s">
        <v>66</v>
      </c>
      <c r="K33" s="107" t="s">
        <v>66</v>
      </c>
      <c r="L33" s="107" t="s">
        <v>66</v>
      </c>
      <c r="M33" s="40" t="s">
        <v>55</v>
      </c>
      <c r="N33" s="120" t="s">
        <v>55</v>
      </c>
      <c r="O33" s="2" t="s">
        <v>45</v>
      </c>
    </row>
    <row r="34" spans="2:17" ht="60" x14ac:dyDescent="0.2">
      <c r="B34" s="3" t="s">
        <v>6</v>
      </c>
      <c r="C34" s="4">
        <v>45588</v>
      </c>
      <c r="D34" s="95" t="s">
        <v>49</v>
      </c>
      <c r="E34" s="95" t="s">
        <v>49</v>
      </c>
      <c r="F34" s="103" t="s">
        <v>37</v>
      </c>
      <c r="G34" s="103" t="s">
        <v>37</v>
      </c>
      <c r="H34" s="103" t="s">
        <v>37</v>
      </c>
      <c r="I34" s="103" t="s">
        <v>37</v>
      </c>
      <c r="J34" s="40" t="s">
        <v>55</v>
      </c>
      <c r="K34" s="40" t="s">
        <v>55</v>
      </c>
      <c r="L34" s="40" t="s">
        <v>55</v>
      </c>
      <c r="O34" s="2" t="s">
        <v>40</v>
      </c>
      <c r="Q34" s="2">
        <v>11</v>
      </c>
    </row>
    <row r="35" spans="2:17" ht="15" x14ac:dyDescent="0.2">
      <c r="B35" s="3" t="s">
        <v>7</v>
      </c>
      <c r="C35" s="4">
        <v>45589</v>
      </c>
      <c r="D35" s="32"/>
      <c r="E35" s="32"/>
      <c r="F35" s="32"/>
      <c r="G35" s="32"/>
      <c r="H35" s="32"/>
      <c r="I35" s="32"/>
      <c r="J35" s="32"/>
      <c r="K35" s="32"/>
      <c r="L35" s="32"/>
      <c r="M35" s="121"/>
      <c r="N35" s="122"/>
    </row>
    <row r="36" spans="2:17" ht="15" x14ac:dyDescent="0.2">
      <c r="B36" s="3" t="s">
        <v>8</v>
      </c>
      <c r="C36" s="4">
        <v>45590</v>
      </c>
      <c r="D36" s="32"/>
      <c r="E36" s="32"/>
      <c r="F36" s="32"/>
      <c r="G36" s="32"/>
      <c r="H36" s="32"/>
      <c r="I36" s="32"/>
      <c r="J36" s="32"/>
      <c r="K36" s="32"/>
      <c r="L36" s="32"/>
      <c r="M36" s="100"/>
      <c r="N36" s="101"/>
      <c r="O36" s="2" t="s">
        <v>39</v>
      </c>
    </row>
    <row r="37" spans="2:17" ht="20.100000000000001" customHeight="1" x14ac:dyDescent="0.2">
      <c r="B37" s="17" t="s">
        <v>9</v>
      </c>
      <c r="C37" s="16">
        <v>45591</v>
      </c>
      <c r="D37" s="14"/>
      <c r="E37" s="15"/>
      <c r="F37" s="15"/>
      <c r="G37" s="15"/>
      <c r="H37" s="15"/>
      <c r="I37" s="15"/>
      <c r="J37" s="15"/>
      <c r="K37" s="15"/>
      <c r="L37" s="57"/>
      <c r="M37" s="65"/>
      <c r="N37" s="66"/>
    </row>
    <row r="38" spans="2:17" ht="20.100000000000001" customHeight="1" x14ac:dyDescent="0.2">
      <c r="B38" s="17" t="s">
        <v>10</v>
      </c>
      <c r="C38" s="16">
        <v>45592</v>
      </c>
      <c r="D38" s="14"/>
      <c r="E38" s="15"/>
      <c r="F38" s="15"/>
      <c r="G38" s="15"/>
      <c r="H38" s="15"/>
      <c r="I38" s="15"/>
      <c r="J38" s="15"/>
      <c r="K38" s="15"/>
      <c r="L38" s="57"/>
      <c r="M38" s="65"/>
      <c r="N38" s="66"/>
    </row>
    <row r="39" spans="2:17" ht="75" x14ac:dyDescent="0.2">
      <c r="B39" s="3" t="s">
        <v>4</v>
      </c>
      <c r="C39" s="4">
        <v>45593</v>
      </c>
      <c r="D39" s="97" t="s">
        <v>33</v>
      </c>
      <c r="E39" s="97" t="s">
        <v>33</v>
      </c>
      <c r="F39" s="104" t="s">
        <v>38</v>
      </c>
      <c r="G39" s="104" t="s">
        <v>38</v>
      </c>
      <c r="H39" s="104" t="s">
        <v>38</v>
      </c>
      <c r="I39" s="104" t="s">
        <v>38</v>
      </c>
      <c r="J39" s="96" t="s">
        <v>67</v>
      </c>
      <c r="K39" s="96" t="s">
        <v>67</v>
      </c>
      <c r="L39" s="96" t="s">
        <v>67</v>
      </c>
      <c r="M39" s="109" t="s">
        <v>57</v>
      </c>
      <c r="N39" s="109" t="s">
        <v>57</v>
      </c>
      <c r="O39" s="2" t="s">
        <v>46</v>
      </c>
    </row>
    <row r="40" spans="2:17" ht="75" x14ac:dyDescent="0.2">
      <c r="B40" s="3" t="s">
        <v>5</v>
      </c>
      <c r="C40" s="4">
        <v>45594</v>
      </c>
      <c r="D40" s="97" t="s">
        <v>33</v>
      </c>
      <c r="E40" s="97" t="s">
        <v>33</v>
      </c>
      <c r="F40" s="104" t="s">
        <v>38</v>
      </c>
      <c r="G40" s="104" t="s">
        <v>38</v>
      </c>
      <c r="H40" s="104" t="s">
        <v>38</v>
      </c>
      <c r="I40" s="104" t="s">
        <v>38</v>
      </c>
      <c r="J40" s="96" t="s">
        <v>67</v>
      </c>
      <c r="K40" s="96" t="s">
        <v>67</v>
      </c>
      <c r="L40" s="96" t="s">
        <v>67</v>
      </c>
      <c r="M40" s="109" t="s">
        <v>57</v>
      </c>
      <c r="N40" s="109" t="s">
        <v>57</v>
      </c>
    </row>
    <row r="41" spans="2:17" ht="75" x14ac:dyDescent="0.2">
      <c r="B41" s="3" t="s">
        <v>6</v>
      </c>
      <c r="C41" s="4">
        <v>45595</v>
      </c>
      <c r="D41" s="97" t="s">
        <v>33</v>
      </c>
      <c r="E41" s="97" t="s">
        <v>33</v>
      </c>
      <c r="F41" s="104" t="s">
        <v>38</v>
      </c>
      <c r="G41" s="104" t="s">
        <v>38</v>
      </c>
      <c r="H41" s="104" t="s">
        <v>38</v>
      </c>
      <c r="I41" s="104" t="s">
        <v>38</v>
      </c>
      <c r="J41" s="32" t="s">
        <v>75</v>
      </c>
      <c r="K41" s="32" t="s">
        <v>75</v>
      </c>
      <c r="L41" s="32" t="s">
        <v>75</v>
      </c>
      <c r="M41" s="32"/>
      <c r="N41" s="32"/>
      <c r="O41" s="2" t="s">
        <v>41</v>
      </c>
    </row>
    <row r="42" spans="2:17" ht="15" x14ac:dyDescent="0.2">
      <c r="B42" s="3" t="s">
        <v>7</v>
      </c>
      <c r="C42" s="4">
        <v>45596</v>
      </c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</row>
    <row r="43" spans="2:17" ht="20.100000000000001" customHeight="1" x14ac:dyDescent="0.2">
      <c r="B43" s="17" t="s">
        <v>8</v>
      </c>
      <c r="C43" s="16">
        <v>45597</v>
      </c>
      <c r="D43" s="14"/>
      <c r="E43" s="15"/>
      <c r="F43" s="15"/>
      <c r="G43" s="15"/>
      <c r="H43" s="15"/>
      <c r="I43" s="15"/>
      <c r="J43" s="15"/>
      <c r="K43" s="15"/>
      <c r="L43" s="57"/>
      <c r="M43" s="65"/>
      <c r="N43" s="66"/>
    </row>
    <row r="44" spans="2:17" ht="20.100000000000001" customHeight="1" x14ac:dyDescent="0.2">
      <c r="B44" s="17" t="s">
        <v>9</v>
      </c>
      <c r="C44" s="16">
        <v>45598</v>
      </c>
      <c r="D44" s="14"/>
      <c r="E44" s="15"/>
      <c r="F44" s="15"/>
      <c r="G44" s="15"/>
      <c r="H44" s="15"/>
      <c r="I44" s="15"/>
      <c r="J44" s="15"/>
      <c r="K44" s="15"/>
      <c r="L44" s="57"/>
      <c r="M44" s="65"/>
      <c r="N44" s="66"/>
    </row>
    <row r="45" spans="2:17" ht="20.100000000000001" customHeight="1" x14ac:dyDescent="0.2">
      <c r="B45" s="17" t="s">
        <v>10</v>
      </c>
      <c r="C45" s="16">
        <v>45599</v>
      </c>
      <c r="D45" s="14"/>
      <c r="E45" s="15"/>
      <c r="F45" s="15"/>
      <c r="G45" s="15"/>
      <c r="H45" s="15"/>
      <c r="I45" s="15"/>
      <c r="J45" s="15"/>
      <c r="K45" s="15"/>
      <c r="L45" s="57"/>
      <c r="M45" s="65"/>
      <c r="N45" s="66"/>
    </row>
    <row r="46" spans="2:17" ht="60" x14ac:dyDescent="0.2">
      <c r="B46" s="3" t="s">
        <v>4</v>
      </c>
      <c r="C46" s="4">
        <v>45600</v>
      </c>
      <c r="D46" s="98" t="s">
        <v>34</v>
      </c>
      <c r="E46" s="98" t="s">
        <v>34</v>
      </c>
      <c r="F46" s="98" t="s">
        <v>34</v>
      </c>
      <c r="G46" s="98" t="s">
        <v>34</v>
      </c>
      <c r="H46" s="99" t="s">
        <v>35</v>
      </c>
      <c r="I46" s="99" t="s">
        <v>35</v>
      </c>
      <c r="J46" s="34"/>
      <c r="K46" s="105" t="s">
        <v>36</v>
      </c>
      <c r="L46" s="105" t="s">
        <v>36</v>
      </c>
      <c r="M46" s="105" t="s">
        <v>36</v>
      </c>
      <c r="N46" s="106" t="s">
        <v>36</v>
      </c>
    </row>
    <row r="47" spans="2:17" ht="60.75" thickBot="1" x14ac:dyDescent="0.25">
      <c r="B47" s="3" t="s">
        <v>5</v>
      </c>
      <c r="C47" s="4">
        <v>45601</v>
      </c>
      <c r="D47" s="98" t="s">
        <v>34</v>
      </c>
      <c r="E47" s="98" t="s">
        <v>34</v>
      </c>
      <c r="F47" s="98" t="s">
        <v>34</v>
      </c>
      <c r="G47" s="98" t="s">
        <v>34</v>
      </c>
      <c r="H47" s="99" t="s">
        <v>35</v>
      </c>
      <c r="I47" s="99" t="s">
        <v>35</v>
      </c>
      <c r="J47" s="34"/>
      <c r="K47" s="105" t="s">
        <v>36</v>
      </c>
      <c r="L47" s="105" t="s">
        <v>36</v>
      </c>
      <c r="M47" s="105" t="s">
        <v>36</v>
      </c>
      <c r="N47" s="106" t="s">
        <v>36</v>
      </c>
      <c r="O47" s="2" t="s">
        <v>47</v>
      </c>
    </row>
    <row r="48" spans="2:17" ht="60" x14ac:dyDescent="0.2">
      <c r="B48" s="3" t="s">
        <v>6</v>
      </c>
      <c r="C48" s="4">
        <v>45602</v>
      </c>
      <c r="D48" s="98" t="s">
        <v>34</v>
      </c>
      <c r="E48" s="98" t="s">
        <v>34</v>
      </c>
      <c r="F48" s="98" t="s">
        <v>34</v>
      </c>
      <c r="G48" s="98" t="s">
        <v>34</v>
      </c>
      <c r="H48" s="99" t="s">
        <v>35</v>
      </c>
      <c r="I48" s="99" t="s">
        <v>35</v>
      </c>
      <c r="J48" s="20"/>
      <c r="K48" s="111" t="s">
        <v>58</v>
      </c>
      <c r="L48" s="111" t="s">
        <v>58</v>
      </c>
      <c r="M48" s="111" t="s">
        <v>58</v>
      </c>
      <c r="N48" s="111" t="s">
        <v>58</v>
      </c>
    </row>
    <row r="49" spans="2:15" ht="15" x14ac:dyDescent="0.2">
      <c r="B49" s="3" t="s">
        <v>7</v>
      </c>
      <c r="C49" s="4">
        <v>45603</v>
      </c>
      <c r="D49" s="32"/>
      <c r="E49" s="32"/>
      <c r="F49" s="32"/>
      <c r="G49" s="32"/>
      <c r="H49" s="32"/>
      <c r="I49" s="32"/>
      <c r="J49" s="20"/>
      <c r="K49" s="32"/>
      <c r="L49" s="32"/>
      <c r="M49" s="32"/>
      <c r="N49" s="102"/>
    </row>
    <row r="50" spans="2:15" ht="15" x14ac:dyDescent="0.2">
      <c r="B50" s="3" t="s">
        <v>8</v>
      </c>
      <c r="C50" s="4">
        <v>45604</v>
      </c>
      <c r="D50" s="32"/>
      <c r="E50" s="32"/>
      <c r="F50" s="32"/>
      <c r="G50" s="32"/>
      <c r="H50" s="32"/>
      <c r="I50" s="32"/>
      <c r="J50" s="20"/>
      <c r="K50" s="32"/>
      <c r="L50" s="32"/>
      <c r="M50" s="32"/>
      <c r="N50" s="102"/>
      <c r="O50" s="2" t="s">
        <v>42</v>
      </c>
    </row>
    <row r="51" spans="2:15" ht="20.100000000000001" customHeight="1" x14ac:dyDescent="0.2">
      <c r="B51" s="17" t="s">
        <v>9</v>
      </c>
      <c r="C51" s="16">
        <v>45605</v>
      </c>
      <c r="D51" s="14"/>
      <c r="E51" s="15"/>
      <c r="F51" s="15"/>
      <c r="G51" s="15"/>
      <c r="H51" s="15"/>
      <c r="I51" s="15"/>
      <c r="J51" s="15"/>
      <c r="K51" s="15"/>
      <c r="L51" s="57"/>
      <c r="M51" s="65"/>
      <c r="N51" s="66"/>
    </row>
    <row r="52" spans="2:15" ht="20.100000000000001" customHeight="1" x14ac:dyDescent="0.2">
      <c r="B52" s="17" t="s">
        <v>10</v>
      </c>
      <c r="C52" s="16">
        <v>45606</v>
      </c>
      <c r="D52" s="14"/>
      <c r="E52" s="15"/>
      <c r="F52" s="15"/>
      <c r="G52" s="15"/>
      <c r="H52" s="15"/>
      <c r="I52" s="15"/>
      <c r="J52" s="15"/>
      <c r="K52" s="15"/>
      <c r="L52" s="57"/>
      <c r="M52" s="65"/>
      <c r="N52" s="66"/>
    </row>
    <row r="53" spans="2:15" ht="60" x14ac:dyDescent="0.2">
      <c r="B53" s="3" t="s">
        <v>4</v>
      </c>
      <c r="C53" s="4">
        <v>45607</v>
      </c>
      <c r="D53" s="95" t="s">
        <v>49</v>
      </c>
      <c r="E53" s="95" t="s">
        <v>49</v>
      </c>
      <c r="F53" s="103" t="s">
        <v>37</v>
      </c>
      <c r="G53" s="103" t="s">
        <v>37</v>
      </c>
      <c r="H53" s="103" t="s">
        <v>37</v>
      </c>
      <c r="I53" s="103" t="s">
        <v>37</v>
      </c>
      <c r="J53" s="107" t="s">
        <v>66</v>
      </c>
      <c r="K53" s="107" t="s">
        <v>66</v>
      </c>
      <c r="L53" s="107" t="s">
        <v>66</v>
      </c>
      <c r="M53" s="40" t="s">
        <v>55</v>
      </c>
      <c r="N53" s="40" t="s">
        <v>55</v>
      </c>
    </row>
    <row r="54" spans="2:15" ht="60" x14ac:dyDescent="0.2">
      <c r="B54" s="3" t="s">
        <v>5</v>
      </c>
      <c r="C54" s="4">
        <v>45608</v>
      </c>
      <c r="D54" s="95" t="s">
        <v>49</v>
      </c>
      <c r="E54" s="95" t="s">
        <v>49</v>
      </c>
      <c r="F54" s="103" t="s">
        <v>37</v>
      </c>
      <c r="G54" s="103" t="s">
        <v>37</v>
      </c>
      <c r="H54" s="103" t="s">
        <v>37</v>
      </c>
      <c r="I54" s="103" t="s">
        <v>37</v>
      </c>
      <c r="J54" s="107" t="s">
        <v>66</v>
      </c>
      <c r="K54" s="107" t="s">
        <v>66</v>
      </c>
      <c r="L54" s="107" t="s">
        <v>66</v>
      </c>
      <c r="M54" s="40" t="s">
        <v>55</v>
      </c>
      <c r="N54" s="40" t="s">
        <v>55</v>
      </c>
    </row>
    <row r="55" spans="2:15" ht="60" x14ac:dyDescent="0.2">
      <c r="B55" s="3" t="s">
        <v>6</v>
      </c>
      <c r="C55" s="4">
        <v>45609</v>
      </c>
      <c r="D55" s="95" t="s">
        <v>49</v>
      </c>
      <c r="E55" s="95" t="s">
        <v>49</v>
      </c>
      <c r="F55" s="103" t="s">
        <v>37</v>
      </c>
      <c r="G55" s="103" t="s">
        <v>37</v>
      </c>
      <c r="H55" s="103" t="s">
        <v>37</v>
      </c>
      <c r="I55" s="103" t="s">
        <v>37</v>
      </c>
      <c r="J55" s="107" t="s">
        <v>66</v>
      </c>
      <c r="K55" s="107" t="s">
        <v>66</v>
      </c>
      <c r="L55" s="107" t="s">
        <v>66</v>
      </c>
      <c r="M55" s="40" t="s">
        <v>55</v>
      </c>
      <c r="N55" s="40" t="s">
        <v>55</v>
      </c>
    </row>
    <row r="56" spans="2:15" ht="15" x14ac:dyDescent="0.2">
      <c r="B56" s="3" t="s">
        <v>7</v>
      </c>
      <c r="C56" s="4">
        <v>45610</v>
      </c>
      <c r="D56" s="32"/>
      <c r="E56" s="32"/>
      <c r="F56" s="32"/>
      <c r="G56" s="32"/>
      <c r="H56" s="32"/>
      <c r="I56" s="32"/>
      <c r="J56" s="32"/>
      <c r="K56" s="32"/>
      <c r="L56" s="32"/>
      <c r="M56" s="40"/>
      <c r="N56" s="40"/>
    </row>
    <row r="57" spans="2:15" ht="15" x14ac:dyDescent="0.2">
      <c r="B57" s="3" t="s">
        <v>8</v>
      </c>
      <c r="C57" s="4">
        <v>45611</v>
      </c>
      <c r="D57" s="32"/>
      <c r="E57" s="32"/>
      <c r="F57" s="32"/>
      <c r="G57" s="32"/>
      <c r="H57" s="32"/>
      <c r="I57" s="32"/>
      <c r="J57" s="32"/>
      <c r="K57" s="32"/>
      <c r="L57" s="32"/>
      <c r="M57" s="100"/>
      <c r="N57" s="101"/>
    </row>
    <row r="58" spans="2:15" ht="20.100000000000001" customHeight="1" x14ac:dyDescent="0.2">
      <c r="B58" s="17" t="s">
        <v>9</v>
      </c>
      <c r="C58" s="16">
        <v>45612</v>
      </c>
      <c r="D58" s="14"/>
      <c r="E58" s="15"/>
      <c r="F58" s="15"/>
      <c r="G58" s="15"/>
      <c r="H58" s="15"/>
      <c r="I58" s="15"/>
      <c r="J58" s="15"/>
      <c r="K58" s="15"/>
      <c r="L58" s="57"/>
      <c r="M58" s="65"/>
      <c r="N58" s="66"/>
    </row>
    <row r="59" spans="2:15" ht="20.100000000000001" customHeight="1" x14ac:dyDescent="0.2">
      <c r="B59" s="17" t="s">
        <v>10</v>
      </c>
      <c r="C59" s="16">
        <v>45613</v>
      </c>
      <c r="D59" s="14"/>
      <c r="E59" s="15"/>
      <c r="F59" s="15"/>
      <c r="G59" s="15"/>
      <c r="H59" s="15"/>
      <c r="I59" s="15"/>
      <c r="J59" s="15"/>
      <c r="K59" s="15"/>
      <c r="L59" s="57"/>
      <c r="M59" s="65"/>
      <c r="N59" s="66"/>
    </row>
    <row r="60" spans="2:15" ht="75" x14ac:dyDescent="0.2">
      <c r="B60" s="3" t="s">
        <v>4</v>
      </c>
      <c r="C60" s="4">
        <v>45614</v>
      </c>
      <c r="D60" s="32" t="s">
        <v>73</v>
      </c>
      <c r="E60" s="32" t="s">
        <v>73</v>
      </c>
      <c r="F60" s="104" t="s">
        <v>38</v>
      </c>
      <c r="G60" s="104" t="s">
        <v>38</v>
      </c>
      <c r="H60" s="104" t="s">
        <v>38</v>
      </c>
      <c r="I60" s="104" t="s">
        <v>38</v>
      </c>
      <c r="J60" s="96" t="s">
        <v>67</v>
      </c>
      <c r="K60" s="96" t="s">
        <v>67</v>
      </c>
      <c r="L60" s="96" t="s">
        <v>67</v>
      </c>
      <c r="M60" s="109" t="s">
        <v>57</v>
      </c>
      <c r="N60" s="109" t="s">
        <v>57</v>
      </c>
    </row>
    <row r="61" spans="2:15" ht="75" x14ac:dyDescent="0.2">
      <c r="B61" s="3" t="s">
        <v>5</v>
      </c>
      <c r="C61" s="4">
        <v>45615</v>
      </c>
      <c r="D61" s="32" t="s">
        <v>73</v>
      </c>
      <c r="E61" s="32" t="s">
        <v>73</v>
      </c>
      <c r="F61" s="104" t="s">
        <v>38</v>
      </c>
      <c r="G61" s="104" t="s">
        <v>38</v>
      </c>
      <c r="H61" s="104" t="s">
        <v>38</v>
      </c>
      <c r="I61" s="104" t="s">
        <v>38</v>
      </c>
      <c r="J61" s="32" t="s">
        <v>75</v>
      </c>
      <c r="K61" s="32" t="s">
        <v>76</v>
      </c>
      <c r="L61" s="32" t="s">
        <v>75</v>
      </c>
      <c r="M61" s="109" t="s">
        <v>57</v>
      </c>
      <c r="N61" s="109" t="s">
        <v>57</v>
      </c>
    </row>
    <row r="62" spans="2:15" ht="75" x14ac:dyDescent="0.2">
      <c r="B62" s="3" t="s">
        <v>6</v>
      </c>
      <c r="C62" s="4">
        <v>45616</v>
      </c>
      <c r="D62" s="32" t="s">
        <v>73</v>
      </c>
      <c r="E62" s="32" t="s">
        <v>73</v>
      </c>
      <c r="F62" s="104" t="s">
        <v>38</v>
      </c>
      <c r="G62" s="104" t="s">
        <v>38</v>
      </c>
      <c r="H62" s="104" t="s">
        <v>38</v>
      </c>
      <c r="I62" s="104" t="s">
        <v>38</v>
      </c>
      <c r="J62" s="32" t="s">
        <v>75</v>
      </c>
      <c r="K62" s="32" t="s">
        <v>75</v>
      </c>
      <c r="L62" s="32" t="s">
        <v>75</v>
      </c>
      <c r="M62" s="109" t="s">
        <v>57</v>
      </c>
      <c r="N62" s="109" t="s">
        <v>57</v>
      </c>
    </row>
    <row r="63" spans="2:15" ht="75" x14ac:dyDescent="0.2">
      <c r="B63" s="3" t="s">
        <v>7</v>
      </c>
      <c r="C63" s="4">
        <v>45617</v>
      </c>
      <c r="D63" s="32" t="s">
        <v>73</v>
      </c>
      <c r="E63" s="32" t="s">
        <v>73</v>
      </c>
      <c r="F63" s="32" t="s">
        <v>73</v>
      </c>
      <c r="G63" s="32" t="s">
        <v>73</v>
      </c>
      <c r="H63" s="104" t="s">
        <v>38</v>
      </c>
      <c r="I63" s="104" t="s">
        <v>38</v>
      </c>
      <c r="J63" s="32" t="s">
        <v>75</v>
      </c>
      <c r="K63" s="32" t="s">
        <v>75</v>
      </c>
      <c r="L63" s="32" t="s">
        <v>75</v>
      </c>
      <c r="M63" s="109" t="s">
        <v>57</v>
      </c>
      <c r="N63" s="109" t="s">
        <v>57</v>
      </c>
    </row>
    <row r="64" spans="2:15" ht="75" x14ac:dyDescent="0.2">
      <c r="B64" s="3" t="s">
        <v>8</v>
      </c>
      <c r="C64" s="4">
        <v>45618</v>
      </c>
      <c r="D64" s="32" t="s">
        <v>73</v>
      </c>
      <c r="E64" s="32" t="s">
        <v>73</v>
      </c>
      <c r="F64" s="32" t="s">
        <v>73</v>
      </c>
      <c r="G64" s="104" t="s">
        <v>38</v>
      </c>
      <c r="H64" s="104" t="s">
        <v>38</v>
      </c>
      <c r="I64" s="104" t="s">
        <v>38</v>
      </c>
      <c r="J64" s="32" t="s">
        <v>75</v>
      </c>
      <c r="K64" s="32" t="s">
        <v>75</v>
      </c>
      <c r="L64" s="32" t="s">
        <v>75</v>
      </c>
      <c r="M64" s="109" t="s">
        <v>57</v>
      </c>
      <c r="N64" s="109" t="s">
        <v>57</v>
      </c>
    </row>
    <row r="65" spans="2:14" ht="20.100000000000001" customHeight="1" x14ac:dyDescent="0.2">
      <c r="B65" s="17" t="s">
        <v>9</v>
      </c>
      <c r="C65" s="16">
        <v>45619</v>
      </c>
      <c r="D65" s="14"/>
      <c r="E65" s="15"/>
      <c r="F65" s="15"/>
      <c r="G65" s="15"/>
      <c r="H65" s="15"/>
      <c r="I65" s="15"/>
      <c r="J65" s="15"/>
      <c r="K65" s="15"/>
      <c r="L65" s="57"/>
      <c r="M65" s="65"/>
      <c r="N65" s="66"/>
    </row>
    <row r="66" spans="2:14" ht="20.100000000000001" customHeight="1" x14ac:dyDescent="0.2">
      <c r="B66" s="17" t="s">
        <v>10</v>
      </c>
      <c r="C66" s="16">
        <v>45620</v>
      </c>
      <c r="D66" s="14"/>
      <c r="E66" s="15"/>
      <c r="F66" s="15"/>
      <c r="G66" s="15"/>
      <c r="H66" s="15"/>
      <c r="I66" s="15"/>
      <c r="J66" s="15"/>
      <c r="K66" s="15"/>
      <c r="L66" s="57"/>
      <c r="M66" s="65"/>
      <c r="N66" s="66"/>
    </row>
    <row r="67" spans="2:14" ht="60" x14ac:dyDescent="0.2">
      <c r="B67" s="3" t="s">
        <v>4</v>
      </c>
      <c r="C67" s="4">
        <v>45621</v>
      </c>
      <c r="D67" s="98" t="s">
        <v>34</v>
      </c>
      <c r="E67" s="98" t="s">
        <v>34</v>
      </c>
      <c r="F67" s="98" t="s">
        <v>34</v>
      </c>
      <c r="G67" s="98" t="s">
        <v>34</v>
      </c>
      <c r="H67" s="99" t="s">
        <v>35</v>
      </c>
      <c r="I67" s="99" t="s">
        <v>35</v>
      </c>
      <c r="J67" s="32" t="s">
        <v>75</v>
      </c>
      <c r="K67" s="32" t="s">
        <v>75</v>
      </c>
      <c r="L67" s="32" t="s">
        <v>75</v>
      </c>
      <c r="M67" s="109" t="s">
        <v>57</v>
      </c>
      <c r="N67" s="109" t="s">
        <v>57</v>
      </c>
    </row>
    <row r="68" spans="2:14" ht="60" x14ac:dyDescent="0.2">
      <c r="B68" s="3" t="s">
        <v>5</v>
      </c>
      <c r="C68" s="4">
        <v>45622</v>
      </c>
      <c r="D68" s="98" t="s">
        <v>34</v>
      </c>
      <c r="E68" s="98" t="s">
        <v>34</v>
      </c>
      <c r="F68" s="98" t="s">
        <v>34</v>
      </c>
      <c r="G68" s="98" t="s">
        <v>34</v>
      </c>
      <c r="H68" s="99" t="s">
        <v>35</v>
      </c>
      <c r="I68" s="99" t="s">
        <v>35</v>
      </c>
      <c r="J68" s="32" t="s">
        <v>75</v>
      </c>
      <c r="K68" s="32" t="s">
        <v>75</v>
      </c>
      <c r="L68" s="32" t="s">
        <v>75</v>
      </c>
      <c r="M68" s="109" t="s">
        <v>57</v>
      </c>
      <c r="N68" s="109" t="s">
        <v>57</v>
      </c>
    </row>
    <row r="69" spans="2:14" ht="60" x14ac:dyDescent="0.2">
      <c r="B69" s="3" t="s">
        <v>6</v>
      </c>
      <c r="C69" s="4">
        <v>45623</v>
      </c>
      <c r="D69" s="32" t="s">
        <v>74</v>
      </c>
      <c r="E69" s="32" t="s">
        <v>74</v>
      </c>
      <c r="F69" s="32" t="s">
        <v>74</v>
      </c>
      <c r="G69" s="32" t="s">
        <v>74</v>
      </c>
      <c r="H69" s="99" t="s">
        <v>35</v>
      </c>
      <c r="I69" s="99" t="s">
        <v>35</v>
      </c>
      <c r="J69" s="32" t="s">
        <v>75</v>
      </c>
      <c r="K69" s="32" t="s">
        <v>75</v>
      </c>
      <c r="L69" s="32" t="s">
        <v>75</v>
      </c>
      <c r="M69" s="109" t="s">
        <v>57</v>
      </c>
      <c r="N69" s="109" t="s">
        <v>57</v>
      </c>
    </row>
    <row r="70" spans="2:14" ht="60" x14ac:dyDescent="0.2">
      <c r="B70" s="3" t="s">
        <v>7</v>
      </c>
      <c r="C70" s="4">
        <v>45624</v>
      </c>
      <c r="D70" s="32" t="s">
        <v>74</v>
      </c>
      <c r="E70" s="32" t="s">
        <v>74</v>
      </c>
      <c r="F70" s="32" t="s">
        <v>74</v>
      </c>
      <c r="G70" s="32" t="s">
        <v>74</v>
      </c>
      <c r="H70" s="99" t="s">
        <v>35</v>
      </c>
      <c r="I70" s="99" t="s">
        <v>35</v>
      </c>
      <c r="J70" s="32" t="s">
        <v>75</v>
      </c>
      <c r="K70" s="32" t="s">
        <v>75</v>
      </c>
      <c r="L70" s="32" t="s">
        <v>75</v>
      </c>
      <c r="M70" s="109" t="s">
        <v>57</v>
      </c>
      <c r="N70" s="109" t="s">
        <v>57</v>
      </c>
    </row>
    <row r="71" spans="2:14" ht="60" x14ac:dyDescent="0.2">
      <c r="B71" s="3" t="s">
        <v>8</v>
      </c>
      <c r="C71" s="4">
        <v>45625</v>
      </c>
      <c r="D71" s="32" t="s">
        <v>74</v>
      </c>
      <c r="E71" s="32" t="s">
        <v>74</v>
      </c>
      <c r="F71" s="32" t="s">
        <v>74</v>
      </c>
      <c r="G71" s="32" t="s">
        <v>74</v>
      </c>
      <c r="H71" s="99" t="s">
        <v>35</v>
      </c>
      <c r="I71" s="99" t="s">
        <v>35</v>
      </c>
      <c r="J71" s="109" t="s">
        <v>57</v>
      </c>
      <c r="K71" s="109" t="s">
        <v>57</v>
      </c>
      <c r="L71" s="32" t="s">
        <v>75</v>
      </c>
      <c r="M71" s="32" t="s">
        <v>75</v>
      </c>
      <c r="N71" s="32" t="s">
        <v>75</v>
      </c>
    </row>
    <row r="72" spans="2:14" ht="20.100000000000001" customHeight="1" x14ac:dyDescent="0.2">
      <c r="B72" s="17" t="s">
        <v>9</v>
      </c>
      <c r="C72" s="16">
        <v>45626</v>
      </c>
      <c r="D72" s="14"/>
      <c r="E72" s="15"/>
      <c r="F72" s="15"/>
      <c r="G72" s="15"/>
      <c r="H72" s="15"/>
      <c r="I72" s="15"/>
      <c r="J72" s="15"/>
      <c r="K72" s="15"/>
      <c r="L72" s="57"/>
      <c r="M72" s="65"/>
      <c r="N72" s="66"/>
    </row>
    <row r="73" spans="2:14" ht="20.100000000000001" customHeight="1" x14ac:dyDescent="0.2">
      <c r="B73" s="17" t="s">
        <v>10</v>
      </c>
      <c r="C73" s="16">
        <v>45627</v>
      </c>
      <c r="D73" s="14"/>
      <c r="E73" s="15"/>
      <c r="F73" s="15"/>
      <c r="G73" s="15"/>
      <c r="H73" s="15"/>
      <c r="I73" s="15"/>
      <c r="J73" s="15"/>
      <c r="K73" s="15"/>
      <c r="L73" s="57"/>
      <c r="M73" s="65"/>
      <c r="N73" s="66"/>
    </row>
    <row r="74" spans="2:14" ht="60" x14ac:dyDescent="0.2">
      <c r="B74" s="3" t="s">
        <v>4</v>
      </c>
      <c r="C74" s="4">
        <v>45628</v>
      </c>
      <c r="D74" s="95" t="s">
        <v>49</v>
      </c>
      <c r="E74" s="95" t="s">
        <v>49</v>
      </c>
      <c r="F74" s="103" t="s">
        <v>37</v>
      </c>
      <c r="G74" s="103" t="s">
        <v>37</v>
      </c>
      <c r="H74" s="103" t="s">
        <v>37</v>
      </c>
      <c r="I74" s="103" t="s">
        <v>37</v>
      </c>
      <c r="J74" s="105" t="s">
        <v>36</v>
      </c>
      <c r="K74" s="105" t="s">
        <v>36</v>
      </c>
      <c r="L74" s="105" t="s">
        <v>36</v>
      </c>
      <c r="M74" s="32" t="s">
        <v>74</v>
      </c>
      <c r="N74" s="32" t="s">
        <v>74</v>
      </c>
    </row>
    <row r="75" spans="2:14" ht="60" x14ac:dyDescent="0.2">
      <c r="B75" s="3" t="s">
        <v>5</v>
      </c>
      <c r="C75" s="4">
        <v>45629</v>
      </c>
      <c r="D75" s="95" t="s">
        <v>49</v>
      </c>
      <c r="E75" s="95" t="s">
        <v>49</v>
      </c>
      <c r="F75" s="103" t="s">
        <v>37</v>
      </c>
      <c r="G75" s="103" t="s">
        <v>37</v>
      </c>
      <c r="H75" s="103" t="s">
        <v>37</v>
      </c>
      <c r="I75" s="103" t="s">
        <v>37</v>
      </c>
      <c r="J75" s="105" t="s">
        <v>36</v>
      </c>
      <c r="K75" s="105" t="s">
        <v>36</v>
      </c>
      <c r="L75" s="105" t="s">
        <v>36</v>
      </c>
      <c r="M75" s="32" t="s">
        <v>74</v>
      </c>
      <c r="N75" s="32" t="s">
        <v>74</v>
      </c>
    </row>
    <row r="76" spans="2:14" ht="60" x14ac:dyDescent="0.2">
      <c r="B76" s="3" t="s">
        <v>6</v>
      </c>
      <c r="C76" s="4">
        <v>45630</v>
      </c>
      <c r="D76" s="95" t="s">
        <v>49</v>
      </c>
      <c r="E76" s="95" t="s">
        <v>49</v>
      </c>
      <c r="F76" s="103" t="s">
        <v>37</v>
      </c>
      <c r="G76" s="103" t="s">
        <v>37</v>
      </c>
      <c r="H76" s="103" t="s">
        <v>37</v>
      </c>
      <c r="I76" s="103" t="s">
        <v>37</v>
      </c>
      <c r="J76" s="105" t="s">
        <v>36</v>
      </c>
      <c r="K76" s="105" t="s">
        <v>36</v>
      </c>
      <c r="L76" s="105" t="s">
        <v>36</v>
      </c>
      <c r="M76" s="32" t="s">
        <v>74</v>
      </c>
      <c r="N76" s="32" t="s">
        <v>74</v>
      </c>
    </row>
    <row r="77" spans="2:14" ht="60" x14ac:dyDescent="0.2">
      <c r="B77" s="3" t="s">
        <v>7</v>
      </c>
      <c r="C77" s="4">
        <v>45631</v>
      </c>
      <c r="D77" s="32"/>
      <c r="E77" s="32"/>
      <c r="F77" s="32"/>
      <c r="G77" s="32"/>
      <c r="H77" s="32"/>
      <c r="I77" s="32"/>
      <c r="J77" s="105" t="s">
        <v>36</v>
      </c>
      <c r="K77" s="105" t="s">
        <v>36</v>
      </c>
      <c r="L77" s="105" t="s">
        <v>36</v>
      </c>
      <c r="M77" s="32" t="s">
        <v>74</v>
      </c>
      <c r="N77" s="32" t="s">
        <v>74</v>
      </c>
    </row>
    <row r="78" spans="2:14" ht="60" x14ac:dyDescent="0.2">
      <c r="B78" s="3" t="s">
        <v>8</v>
      </c>
      <c r="C78" s="4">
        <v>45632</v>
      </c>
      <c r="D78" s="32"/>
      <c r="E78" s="32"/>
      <c r="F78" s="32"/>
      <c r="G78" s="32"/>
      <c r="H78" s="32"/>
      <c r="I78" s="32"/>
      <c r="J78" s="105" t="s">
        <v>36</v>
      </c>
      <c r="K78" s="105" t="s">
        <v>36</v>
      </c>
      <c r="L78" s="105" t="s">
        <v>36</v>
      </c>
      <c r="M78" s="32" t="s">
        <v>74</v>
      </c>
      <c r="N78" s="32" t="s">
        <v>74</v>
      </c>
    </row>
    <row r="79" spans="2:14" ht="20.100000000000001" customHeight="1" x14ac:dyDescent="0.2">
      <c r="B79" s="17" t="s">
        <v>9</v>
      </c>
      <c r="C79" s="16">
        <v>45633</v>
      </c>
      <c r="D79" s="14"/>
      <c r="E79" s="15"/>
      <c r="F79" s="15"/>
      <c r="G79" s="15"/>
      <c r="H79" s="15"/>
      <c r="I79" s="15"/>
      <c r="J79" s="15"/>
      <c r="K79" s="15"/>
      <c r="L79" s="57"/>
      <c r="M79" s="65"/>
      <c r="N79" s="66"/>
    </row>
    <row r="80" spans="2:14" ht="20.100000000000001" customHeight="1" x14ac:dyDescent="0.2">
      <c r="B80" s="17" t="s">
        <v>10</v>
      </c>
      <c r="C80" s="16">
        <v>45634</v>
      </c>
      <c r="D80" s="14"/>
      <c r="E80" s="15"/>
      <c r="F80" s="15"/>
      <c r="G80" s="15"/>
      <c r="H80" s="15"/>
      <c r="I80" s="15"/>
      <c r="J80" s="15"/>
      <c r="K80" s="15"/>
      <c r="L80" s="57"/>
      <c r="M80" s="65"/>
      <c r="N80" s="66"/>
    </row>
    <row r="81" spans="2:14" ht="75" x14ac:dyDescent="0.2">
      <c r="B81" s="3" t="s">
        <v>4</v>
      </c>
      <c r="C81" s="4">
        <v>45635</v>
      </c>
      <c r="D81" s="97" t="s">
        <v>33</v>
      </c>
      <c r="E81" s="97" t="s">
        <v>33</v>
      </c>
      <c r="F81" s="104" t="s">
        <v>38</v>
      </c>
      <c r="G81" s="104" t="s">
        <v>38</v>
      </c>
      <c r="H81" s="104" t="s">
        <v>38</v>
      </c>
      <c r="I81" s="104" t="s">
        <v>38</v>
      </c>
      <c r="J81" s="99" t="s">
        <v>35</v>
      </c>
      <c r="K81" s="99" t="s">
        <v>35</v>
      </c>
      <c r="L81" s="99" t="s">
        <v>35</v>
      </c>
      <c r="M81" s="32" t="s">
        <v>74</v>
      </c>
      <c r="N81" s="32" t="s">
        <v>74</v>
      </c>
    </row>
    <row r="82" spans="2:14" ht="75" x14ac:dyDescent="0.2">
      <c r="B82" s="3" t="s">
        <v>5</v>
      </c>
      <c r="C82" s="4">
        <v>45636</v>
      </c>
      <c r="D82" s="40" t="s">
        <v>55</v>
      </c>
      <c r="E82" s="40" t="s">
        <v>55</v>
      </c>
      <c r="F82" s="104" t="s">
        <v>38</v>
      </c>
      <c r="G82" s="104" t="s">
        <v>38</v>
      </c>
      <c r="H82" s="104" t="s">
        <v>38</v>
      </c>
      <c r="I82" s="104" t="s">
        <v>38</v>
      </c>
      <c r="J82" s="99" t="s">
        <v>35</v>
      </c>
      <c r="K82" s="99" t="s">
        <v>35</v>
      </c>
      <c r="L82" s="99" t="s">
        <v>35</v>
      </c>
      <c r="M82" s="32" t="s">
        <v>74</v>
      </c>
      <c r="N82" s="32" t="s">
        <v>74</v>
      </c>
    </row>
    <row r="83" spans="2:14" ht="75" x14ac:dyDescent="0.2">
      <c r="B83" s="3" t="s">
        <v>6</v>
      </c>
      <c r="C83" s="4">
        <v>45637</v>
      </c>
      <c r="D83" s="97" t="s">
        <v>33</v>
      </c>
      <c r="E83" s="97" t="s">
        <v>33</v>
      </c>
      <c r="F83" s="104" t="s">
        <v>38</v>
      </c>
      <c r="G83" s="104" t="s">
        <v>38</v>
      </c>
      <c r="H83" s="104" t="s">
        <v>38</v>
      </c>
      <c r="I83" s="104"/>
      <c r="J83" s="99" t="s">
        <v>35</v>
      </c>
      <c r="K83" s="99" t="s">
        <v>35</v>
      </c>
      <c r="L83" s="32" t="s">
        <v>74</v>
      </c>
      <c r="M83" s="32" t="s">
        <v>74</v>
      </c>
      <c r="N83" s="32" t="s">
        <v>74</v>
      </c>
    </row>
    <row r="84" spans="2:14" ht="60" x14ac:dyDescent="0.2">
      <c r="B84" s="3" t="s">
        <v>7</v>
      </c>
      <c r="C84" s="4">
        <v>45638</v>
      </c>
      <c r="D84" s="40" t="s">
        <v>55</v>
      </c>
      <c r="E84" s="40" t="s">
        <v>55</v>
      </c>
      <c r="F84" s="40" t="s">
        <v>55</v>
      </c>
      <c r="G84" s="40" t="s">
        <v>55</v>
      </c>
      <c r="H84" s="32" t="s">
        <v>73</v>
      </c>
      <c r="I84" s="32" t="s">
        <v>73</v>
      </c>
      <c r="J84" s="99" t="s">
        <v>35</v>
      </c>
      <c r="K84" s="99" t="s">
        <v>35</v>
      </c>
      <c r="L84" s="32" t="s">
        <v>74</v>
      </c>
      <c r="M84" s="32" t="s">
        <v>74</v>
      </c>
      <c r="N84" s="32" t="s">
        <v>74</v>
      </c>
    </row>
    <row r="85" spans="2:14" ht="60" x14ac:dyDescent="0.2">
      <c r="B85" s="3" t="s">
        <v>8</v>
      </c>
      <c r="C85" s="4">
        <v>45639</v>
      </c>
      <c r="D85" s="97" t="s">
        <v>33</v>
      </c>
      <c r="E85" s="97" t="s">
        <v>33</v>
      </c>
      <c r="F85" s="97" t="s">
        <v>33</v>
      </c>
      <c r="G85" s="32" t="s">
        <v>73</v>
      </c>
      <c r="H85" s="32" t="s">
        <v>73</v>
      </c>
      <c r="I85" s="32" t="s">
        <v>73</v>
      </c>
      <c r="J85" s="99" t="s">
        <v>35</v>
      </c>
      <c r="K85" s="99" t="s">
        <v>35</v>
      </c>
      <c r="L85" s="99" t="s">
        <v>35</v>
      </c>
      <c r="M85" s="32" t="s">
        <v>74</v>
      </c>
      <c r="N85" s="32" t="s">
        <v>74</v>
      </c>
    </row>
    <row r="86" spans="2:14" ht="20.100000000000001" customHeight="1" x14ac:dyDescent="0.2">
      <c r="B86" s="17" t="s">
        <v>9</v>
      </c>
      <c r="C86" s="16">
        <v>45640</v>
      </c>
      <c r="D86" s="165"/>
      <c r="E86" s="166"/>
      <c r="F86" s="166"/>
      <c r="G86" s="166"/>
      <c r="H86" s="166"/>
      <c r="I86" s="166"/>
      <c r="J86" s="166"/>
      <c r="K86" s="166"/>
      <c r="L86" s="167"/>
      <c r="M86" s="65"/>
      <c r="N86" s="66"/>
    </row>
    <row r="87" spans="2:14" ht="20.100000000000001" customHeight="1" thickBot="1" x14ac:dyDescent="0.25">
      <c r="B87" s="17" t="s">
        <v>10</v>
      </c>
      <c r="C87" s="16">
        <v>45641</v>
      </c>
      <c r="D87" s="165"/>
      <c r="E87" s="166"/>
      <c r="F87" s="166"/>
      <c r="G87" s="166"/>
      <c r="H87" s="166"/>
      <c r="I87" s="166"/>
      <c r="J87" s="166"/>
      <c r="K87" s="166"/>
      <c r="L87" s="167"/>
      <c r="M87" s="65"/>
      <c r="N87" s="66"/>
    </row>
    <row r="88" spans="2:14" ht="60" x14ac:dyDescent="0.2">
      <c r="B88" s="3" t="s">
        <v>4</v>
      </c>
      <c r="C88" s="43">
        <v>45642</v>
      </c>
      <c r="D88" s="32"/>
      <c r="E88" s="32"/>
      <c r="F88" s="32"/>
      <c r="G88" s="32"/>
      <c r="H88" s="32"/>
      <c r="I88" s="32"/>
      <c r="J88" s="105" t="s">
        <v>36</v>
      </c>
      <c r="K88" s="105" t="s">
        <v>36</v>
      </c>
      <c r="L88" s="105" t="s">
        <v>36</v>
      </c>
      <c r="M88" s="111" t="s">
        <v>58</v>
      </c>
      <c r="N88" s="111" t="s">
        <v>58</v>
      </c>
    </row>
    <row r="89" spans="2:14" ht="60" x14ac:dyDescent="0.2">
      <c r="B89" s="5" t="s">
        <v>5</v>
      </c>
      <c r="C89" s="43">
        <v>45643</v>
      </c>
      <c r="D89" s="32"/>
      <c r="E89" s="32"/>
      <c r="F89" s="32"/>
      <c r="G89" s="32"/>
      <c r="H89" s="32"/>
      <c r="I89" s="32"/>
      <c r="J89" s="105" t="s">
        <v>36</v>
      </c>
      <c r="K89" s="105" t="s">
        <v>36</v>
      </c>
      <c r="L89" s="105" t="s">
        <v>36</v>
      </c>
      <c r="M89" s="32" t="s">
        <v>74</v>
      </c>
      <c r="N89" s="32" t="s">
        <v>74</v>
      </c>
    </row>
    <row r="90" spans="2:14" ht="60" x14ac:dyDescent="0.2">
      <c r="B90" s="5" t="s">
        <v>6</v>
      </c>
      <c r="C90" s="43">
        <v>45644</v>
      </c>
      <c r="D90" s="32"/>
      <c r="E90" s="32"/>
      <c r="F90" s="32"/>
      <c r="G90" s="32"/>
      <c r="H90" s="32"/>
      <c r="I90" s="32"/>
      <c r="J90" s="105" t="s">
        <v>36</v>
      </c>
      <c r="K90" s="105" t="s">
        <v>36</v>
      </c>
      <c r="L90" s="105" t="s">
        <v>36</v>
      </c>
      <c r="M90" s="32" t="s">
        <v>74</v>
      </c>
      <c r="N90" s="32" t="s">
        <v>74</v>
      </c>
    </row>
    <row r="91" spans="2:14" ht="60" x14ac:dyDescent="0.2">
      <c r="B91" s="5" t="s">
        <v>7</v>
      </c>
      <c r="C91" s="43">
        <v>45645</v>
      </c>
      <c r="D91" s="32"/>
      <c r="E91" s="32"/>
      <c r="F91" s="32"/>
      <c r="G91" s="32"/>
      <c r="H91" s="32"/>
      <c r="I91" s="32"/>
      <c r="J91" s="105" t="s">
        <v>36</v>
      </c>
      <c r="K91" s="105" t="s">
        <v>36</v>
      </c>
      <c r="L91" s="32" t="s">
        <v>74</v>
      </c>
      <c r="M91" s="32" t="s">
        <v>74</v>
      </c>
      <c r="N91" s="32" t="s">
        <v>74</v>
      </c>
    </row>
    <row r="92" spans="2:14" ht="15.75" thickBot="1" x14ac:dyDescent="0.25">
      <c r="B92" s="71" t="s">
        <v>8</v>
      </c>
      <c r="C92" s="78">
        <v>45646</v>
      </c>
      <c r="D92" s="32"/>
      <c r="E92" s="32"/>
      <c r="F92" s="32"/>
      <c r="G92" s="32"/>
      <c r="H92" s="32"/>
      <c r="I92" s="32"/>
      <c r="J92" s="134"/>
      <c r="K92" s="134"/>
      <c r="L92" s="134"/>
      <c r="M92" s="32"/>
      <c r="N92" s="32"/>
    </row>
    <row r="93" spans="2:14" ht="20.100000000000001" customHeight="1" x14ac:dyDescent="0.2">
      <c r="B93" s="156" t="s">
        <v>28</v>
      </c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8"/>
    </row>
    <row r="94" spans="2:14" ht="20.100000000000001" customHeight="1" thickBot="1" x14ac:dyDescent="0.25">
      <c r="B94" s="159"/>
      <c r="C94" s="160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1"/>
    </row>
    <row r="95" spans="2:14" ht="60" x14ac:dyDescent="0.2">
      <c r="B95" s="3" t="s">
        <v>5</v>
      </c>
      <c r="C95" s="4">
        <v>45664</v>
      </c>
      <c r="D95" s="95" t="s">
        <v>49</v>
      </c>
      <c r="E95" s="95" t="s">
        <v>49</v>
      </c>
      <c r="F95" s="95" t="s">
        <v>49</v>
      </c>
      <c r="G95" s="32" t="s">
        <v>75</v>
      </c>
      <c r="H95" s="32" t="s">
        <v>75</v>
      </c>
      <c r="I95" s="32" t="s">
        <v>75</v>
      </c>
      <c r="J95" s="97" t="s">
        <v>33</v>
      </c>
      <c r="K95" s="97" t="s">
        <v>33</v>
      </c>
      <c r="L95" s="97" t="s">
        <v>33</v>
      </c>
      <c r="M95" s="32" t="s">
        <v>73</v>
      </c>
      <c r="N95" s="32" t="s">
        <v>73</v>
      </c>
    </row>
    <row r="96" spans="2:14" ht="60" x14ac:dyDescent="0.2">
      <c r="B96" s="5" t="s">
        <v>6</v>
      </c>
      <c r="C96" s="6">
        <v>45665</v>
      </c>
      <c r="D96" s="95" t="s">
        <v>49</v>
      </c>
      <c r="E96" s="95" t="s">
        <v>49</v>
      </c>
      <c r="F96" s="32" t="s">
        <v>75</v>
      </c>
      <c r="G96" s="32" t="s">
        <v>75</v>
      </c>
      <c r="H96" s="32" t="s">
        <v>75</v>
      </c>
      <c r="I96" s="32" t="s">
        <v>75</v>
      </c>
      <c r="J96" s="97" t="s">
        <v>33</v>
      </c>
      <c r="K96" s="97" t="s">
        <v>33</v>
      </c>
      <c r="L96" s="97" t="s">
        <v>33</v>
      </c>
      <c r="M96" s="32" t="s">
        <v>73</v>
      </c>
      <c r="N96" s="32" t="s">
        <v>73</v>
      </c>
    </row>
    <row r="97" spans="2:14" ht="60" x14ac:dyDescent="0.2">
      <c r="B97" s="5" t="s">
        <v>7</v>
      </c>
      <c r="C97" s="6">
        <v>45666</v>
      </c>
      <c r="D97" s="32" t="s">
        <v>75</v>
      </c>
      <c r="E97" s="32" t="s">
        <v>75</v>
      </c>
      <c r="F97" s="32" t="s">
        <v>75</v>
      </c>
      <c r="G97" s="36"/>
      <c r="H97" s="36"/>
      <c r="I97" s="36"/>
      <c r="J97" s="97" t="s">
        <v>33</v>
      </c>
      <c r="K97" s="97" t="s">
        <v>33</v>
      </c>
      <c r="L97" s="97" t="s">
        <v>33</v>
      </c>
      <c r="M97" s="32" t="s">
        <v>73</v>
      </c>
      <c r="N97" s="32" t="s">
        <v>73</v>
      </c>
    </row>
    <row r="98" spans="2:14" ht="55.15" customHeight="1" x14ac:dyDescent="0.2">
      <c r="B98" s="5" t="s">
        <v>8</v>
      </c>
      <c r="C98" s="6">
        <v>45667</v>
      </c>
      <c r="D98" s="32" t="s">
        <v>75</v>
      </c>
      <c r="E98" s="32" t="s">
        <v>75</v>
      </c>
      <c r="F98" s="32" t="s">
        <v>75</v>
      </c>
      <c r="G98" s="36"/>
      <c r="H98" s="36"/>
      <c r="I98" s="36"/>
      <c r="J98" s="32" t="s">
        <v>73</v>
      </c>
      <c r="K98" s="32" t="s">
        <v>73</v>
      </c>
      <c r="L98" s="32" t="s">
        <v>73</v>
      </c>
      <c r="M98" s="40" t="s">
        <v>55</v>
      </c>
      <c r="N98" s="40" t="s">
        <v>55</v>
      </c>
    </row>
    <row r="99" spans="2:14" ht="20.100000000000001" customHeight="1" x14ac:dyDescent="0.2">
      <c r="B99" s="7" t="s">
        <v>9</v>
      </c>
      <c r="C99" s="8">
        <v>45668</v>
      </c>
      <c r="D99" s="165"/>
      <c r="E99" s="166"/>
      <c r="F99" s="166"/>
      <c r="G99" s="166"/>
      <c r="H99" s="166"/>
      <c r="I99" s="166"/>
      <c r="J99" s="166"/>
      <c r="K99" s="166"/>
      <c r="L99" s="167"/>
      <c r="M99" s="65"/>
      <c r="N99" s="66"/>
    </row>
    <row r="100" spans="2:14" ht="20.100000000000001" customHeight="1" x14ac:dyDescent="0.2">
      <c r="B100" s="7" t="s">
        <v>10</v>
      </c>
      <c r="C100" s="8">
        <v>45669</v>
      </c>
      <c r="D100" s="165"/>
      <c r="E100" s="166"/>
      <c r="F100" s="166"/>
      <c r="G100" s="166"/>
      <c r="H100" s="166"/>
      <c r="I100" s="166"/>
      <c r="J100" s="166"/>
      <c r="K100" s="166"/>
      <c r="L100" s="167"/>
      <c r="M100" s="65"/>
      <c r="N100" s="66"/>
    </row>
    <row r="101" spans="2:14" ht="45" x14ac:dyDescent="0.2">
      <c r="B101" s="5" t="s">
        <v>4</v>
      </c>
      <c r="C101" s="6">
        <v>45670</v>
      </c>
      <c r="D101" s="97" t="s">
        <v>33</v>
      </c>
      <c r="E101" s="97" t="s">
        <v>33</v>
      </c>
      <c r="F101" s="32" t="s">
        <v>73</v>
      </c>
      <c r="G101" s="32" t="s">
        <v>73</v>
      </c>
      <c r="H101" s="32" t="s">
        <v>73</v>
      </c>
      <c r="J101" s="40" t="s">
        <v>55</v>
      </c>
      <c r="K101" s="40" t="s">
        <v>55</v>
      </c>
      <c r="L101" s="40" t="s">
        <v>55</v>
      </c>
      <c r="M101" s="55"/>
      <c r="N101" s="56"/>
    </row>
    <row r="102" spans="2:14" ht="60" x14ac:dyDescent="0.2">
      <c r="B102" s="5" t="s">
        <v>5</v>
      </c>
      <c r="C102" s="6">
        <v>45671</v>
      </c>
      <c r="D102" s="97" t="s">
        <v>33</v>
      </c>
      <c r="E102" s="97" t="s">
        <v>33</v>
      </c>
      <c r="F102" s="97" t="s">
        <v>33</v>
      </c>
      <c r="G102" s="32" t="s">
        <v>73</v>
      </c>
      <c r="H102" s="32" t="s">
        <v>73</v>
      </c>
      <c r="I102" s="32" t="s">
        <v>73</v>
      </c>
      <c r="J102" s="40" t="s">
        <v>55</v>
      </c>
      <c r="K102" s="40" t="s">
        <v>55</v>
      </c>
      <c r="L102" s="40" t="s">
        <v>55</v>
      </c>
      <c r="M102" s="55"/>
      <c r="N102" s="56"/>
    </row>
    <row r="103" spans="2:14" ht="60" x14ac:dyDescent="0.2">
      <c r="B103" s="5" t="s">
        <v>6</v>
      </c>
      <c r="C103" s="6">
        <v>45672</v>
      </c>
      <c r="D103" s="97" t="s">
        <v>33</v>
      </c>
      <c r="E103" s="97" t="s">
        <v>33</v>
      </c>
      <c r="F103" s="97" t="s">
        <v>33</v>
      </c>
      <c r="G103" s="32" t="s">
        <v>73</v>
      </c>
      <c r="H103" s="32" t="s">
        <v>73</v>
      </c>
      <c r="I103" s="32" t="s">
        <v>73</v>
      </c>
      <c r="J103" s="40" t="s">
        <v>55</v>
      </c>
      <c r="K103" s="40" t="s">
        <v>55</v>
      </c>
      <c r="L103" s="40" t="s">
        <v>55</v>
      </c>
      <c r="M103" s="55"/>
      <c r="N103" s="56"/>
    </row>
    <row r="104" spans="2:14" ht="45" x14ac:dyDescent="0.2">
      <c r="B104" s="5" t="s">
        <v>7</v>
      </c>
      <c r="C104" s="6">
        <v>45673</v>
      </c>
      <c r="D104" s="97" t="s">
        <v>33</v>
      </c>
      <c r="E104" s="97" t="s">
        <v>33</v>
      </c>
      <c r="F104" s="32" t="s">
        <v>73</v>
      </c>
      <c r="G104" s="32" t="s">
        <v>73</v>
      </c>
      <c r="H104" s="32" t="s">
        <v>73</v>
      </c>
      <c r="I104" s="32" t="s">
        <v>73</v>
      </c>
      <c r="J104" s="40" t="s">
        <v>55</v>
      </c>
      <c r="K104" s="40" t="s">
        <v>55</v>
      </c>
      <c r="L104" s="40" t="s">
        <v>55</v>
      </c>
      <c r="M104" s="55"/>
      <c r="N104" s="56"/>
    </row>
    <row r="105" spans="2:14" ht="15.75" thickBot="1" x14ac:dyDescent="0.25">
      <c r="B105" s="71" t="s">
        <v>8</v>
      </c>
      <c r="C105" s="72">
        <v>45674</v>
      </c>
      <c r="D105" s="32" t="s">
        <v>73</v>
      </c>
      <c r="E105" s="32" t="s">
        <v>73</v>
      </c>
      <c r="F105" s="32"/>
      <c r="G105" s="32"/>
      <c r="H105" s="74"/>
      <c r="I105" s="74"/>
      <c r="J105" s="74"/>
      <c r="K105" s="74"/>
      <c r="L105" s="75"/>
      <c r="M105" s="76"/>
      <c r="N105" s="77"/>
    </row>
    <row r="106" spans="2:14" ht="20.100000000000001" customHeight="1" x14ac:dyDescent="0.2">
      <c r="B106" s="150" t="s">
        <v>15</v>
      </c>
      <c r="C106" s="151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2"/>
    </row>
    <row r="107" spans="2:14" ht="20.100000000000001" customHeight="1" thickBot="1" x14ac:dyDescent="0.25">
      <c r="B107" s="153"/>
      <c r="C107" s="154"/>
      <c r="D107" s="154"/>
      <c r="E107" s="154"/>
      <c r="F107" s="154"/>
      <c r="G107" s="154"/>
      <c r="H107" s="154"/>
      <c r="I107" s="154"/>
      <c r="J107" s="154"/>
      <c r="K107" s="154"/>
      <c r="L107" s="154"/>
      <c r="M107" s="154"/>
      <c r="N107" s="155"/>
    </row>
    <row r="108" spans="2:14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4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4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4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4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2:12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2:12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2:12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2:12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2:12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2:12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2:12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2:12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2:12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2:12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2:12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2:12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2:12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2:12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2:12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2:12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2:12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2:12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2:12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2:12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2:12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2:12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2:12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2:12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2:12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2:12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2:12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2:12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2:12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2:12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2:12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2:12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2:12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2:12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2:12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2:12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2:12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2:12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2:12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2:12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2:12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2:12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2:12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2:12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2:12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2:12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2:12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2:12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2:12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2:12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2:12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2:12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2:12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2:12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2:12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2:12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2:12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2:12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2:12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2:12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2:12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2:12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2:12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2:12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2:12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2:12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2:12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2:12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2:12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2:12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2:12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2:12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2:12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2:12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2:12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2:12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2:12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2:12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2:12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2:12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2:12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2:12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2:12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2:12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2:12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2:12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2:12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2:12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2:12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2:12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2:12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2:12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2:12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2:12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2:12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2:12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2:12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2:12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2:12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2:12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2:12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2:12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2:12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2:12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2:12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2:12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2:12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2:12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2:12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2:12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2:12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2:12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2:12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2:12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2:12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2:12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2:12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2:12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2:12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2:12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2:12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2:12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2:12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2:12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2:12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2:12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2:12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2:12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2:12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2:12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2:12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2:12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2:12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2:12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2:12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2:12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2:12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2:12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2:12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2:12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2:12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2:12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2:12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2:12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2:12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2:12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2:12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2:12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2:12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2:12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2:12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2:12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2:12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2:12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2:12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2:12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2:12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2:12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2:12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2:12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2:12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2:12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2:12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2:12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2:12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2:12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2:12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2:12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2:12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2:12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2:12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2:12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2:12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2:12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2:12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2:12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2:12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2:12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2:12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2:12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2:12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2:12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2:12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2:12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2:12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2:12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2:12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2:12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2:12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2:12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2:12" x14ac:dyDescent="0.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2:12" x14ac:dyDescent="0.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2:12" x14ac:dyDescent="0.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2:12" x14ac:dyDescent="0.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2:12" x14ac:dyDescent="0.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2:12" x14ac:dyDescent="0.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2:12" x14ac:dyDescent="0.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2:12" x14ac:dyDescent="0.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2:12" x14ac:dyDescent="0.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2:12" x14ac:dyDescent="0.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2:12" x14ac:dyDescent="0.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2:12" x14ac:dyDescent="0.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2:12" x14ac:dyDescent="0.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2:12" x14ac:dyDescent="0.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2:12" x14ac:dyDescent="0.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2:12" x14ac:dyDescent="0.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2:12" x14ac:dyDescent="0.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2:12" x14ac:dyDescent="0.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2:12" x14ac:dyDescent="0.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2:12" x14ac:dyDescent="0.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2:12" x14ac:dyDescent="0.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2:12" x14ac:dyDescent="0.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2:12" x14ac:dyDescent="0.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2:12" x14ac:dyDescent="0.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2:12" x14ac:dyDescent="0.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2:12" x14ac:dyDescent="0.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2:12" x14ac:dyDescent="0.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2:12" x14ac:dyDescent="0.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2:12" x14ac:dyDescent="0.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2:12" x14ac:dyDescent="0.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2:12" x14ac:dyDescent="0.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2:12" x14ac:dyDescent="0.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2:12" x14ac:dyDescent="0.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2:12" x14ac:dyDescent="0.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2:12" x14ac:dyDescent="0.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2:12" x14ac:dyDescent="0.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2:12" x14ac:dyDescent="0.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2:12" x14ac:dyDescent="0.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2:12" x14ac:dyDescent="0.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2:12" x14ac:dyDescent="0.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2:12" x14ac:dyDescent="0.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2:12" x14ac:dyDescent="0.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2:12" x14ac:dyDescent="0.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2:12" x14ac:dyDescent="0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2:12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2:12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2:12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2:12" x14ac:dyDescent="0.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2:12" x14ac:dyDescent="0.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2:12" x14ac:dyDescent="0.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2:12" x14ac:dyDescent="0.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2:12" x14ac:dyDescent="0.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2:12" x14ac:dyDescent="0.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2:12" x14ac:dyDescent="0.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2:12" x14ac:dyDescent="0.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2:12" x14ac:dyDescent="0.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2:12" x14ac:dyDescent="0.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2:12" x14ac:dyDescent="0.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2:12" x14ac:dyDescent="0.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2:12" x14ac:dyDescent="0.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2:12" x14ac:dyDescent="0.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2:12" x14ac:dyDescent="0.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2:12" x14ac:dyDescent="0.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2:12" x14ac:dyDescent="0.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2:12" x14ac:dyDescent="0.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2:12" x14ac:dyDescent="0.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2:12" x14ac:dyDescent="0.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2:12" x14ac:dyDescent="0.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2:12" x14ac:dyDescent="0.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2:12" x14ac:dyDescent="0.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2:12" x14ac:dyDescent="0.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2:12" x14ac:dyDescent="0.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2:12" x14ac:dyDescent="0.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2:12" x14ac:dyDescent="0.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2:12" x14ac:dyDescent="0.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2:12" x14ac:dyDescent="0.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2:12" x14ac:dyDescent="0.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2:12" x14ac:dyDescent="0.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2:12" x14ac:dyDescent="0.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2:12" x14ac:dyDescent="0.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2:12" x14ac:dyDescent="0.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2:12" x14ac:dyDescent="0.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2:12" x14ac:dyDescent="0.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2:12" x14ac:dyDescent="0.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2:12" x14ac:dyDescent="0.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2:12" x14ac:dyDescent="0.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2:12" x14ac:dyDescent="0.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2:12" x14ac:dyDescent="0.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2:12" x14ac:dyDescent="0.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2:12" x14ac:dyDescent="0.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2:12" x14ac:dyDescent="0.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2:12" x14ac:dyDescent="0.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2:12" x14ac:dyDescent="0.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2:12" x14ac:dyDescent="0.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2:12" x14ac:dyDescent="0.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2:12" x14ac:dyDescent="0.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2:12" x14ac:dyDescent="0.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2:12" x14ac:dyDescent="0.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2:12" x14ac:dyDescent="0.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2:12" x14ac:dyDescent="0.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2:12" x14ac:dyDescent="0.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2:12" x14ac:dyDescent="0.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2:12" x14ac:dyDescent="0.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2:12" x14ac:dyDescent="0.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2:12" x14ac:dyDescent="0.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2:12" x14ac:dyDescent="0.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2:12" x14ac:dyDescent="0.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2:12" x14ac:dyDescent="0.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2:12" x14ac:dyDescent="0.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2:12" x14ac:dyDescent="0.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2:12" x14ac:dyDescent="0.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2:12" x14ac:dyDescent="0.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2:12" x14ac:dyDescent="0.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2:12" x14ac:dyDescent="0.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2:12" x14ac:dyDescent="0.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2:12" x14ac:dyDescent="0.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2:12" x14ac:dyDescent="0.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2:12" x14ac:dyDescent="0.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2:12" x14ac:dyDescent="0.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2:12" x14ac:dyDescent="0.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2:12" x14ac:dyDescent="0.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2:12" x14ac:dyDescent="0.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2:12" x14ac:dyDescent="0.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2:12" x14ac:dyDescent="0.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2:12" x14ac:dyDescent="0.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2:12" x14ac:dyDescent="0.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2:12" x14ac:dyDescent="0.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2:12" x14ac:dyDescent="0.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2:12" x14ac:dyDescent="0.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2:12" x14ac:dyDescent="0.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2:12" x14ac:dyDescent="0.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2:12" x14ac:dyDescent="0.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2:12" x14ac:dyDescent="0.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2:12" x14ac:dyDescent="0.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2:12" x14ac:dyDescent="0.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2:12" x14ac:dyDescent="0.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2:12" x14ac:dyDescent="0.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2:12" x14ac:dyDescent="0.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2:12" x14ac:dyDescent="0.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2:12" x14ac:dyDescent="0.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2:12" x14ac:dyDescent="0.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2:12" x14ac:dyDescent="0.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2:12" x14ac:dyDescent="0.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2:12" x14ac:dyDescent="0.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2:12" x14ac:dyDescent="0.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2:12" x14ac:dyDescent="0.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2:12" x14ac:dyDescent="0.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2:12" x14ac:dyDescent="0.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2:12" x14ac:dyDescent="0.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2:12" x14ac:dyDescent="0.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2:12" x14ac:dyDescent="0.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2:12" x14ac:dyDescent="0.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2:12" x14ac:dyDescent="0.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2:12" x14ac:dyDescent="0.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2:12" x14ac:dyDescent="0.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2:12" x14ac:dyDescent="0.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2:12" x14ac:dyDescent="0.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2:12" x14ac:dyDescent="0.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2:12" x14ac:dyDescent="0.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2:12" x14ac:dyDescent="0.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2:12" x14ac:dyDescent="0.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2:12" x14ac:dyDescent="0.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2:12" x14ac:dyDescent="0.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2:12" x14ac:dyDescent="0.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2:12" x14ac:dyDescent="0.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2:12" x14ac:dyDescent="0.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2:12" x14ac:dyDescent="0.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2:12" x14ac:dyDescent="0.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2:12" x14ac:dyDescent="0.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2:12" x14ac:dyDescent="0.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2:12" x14ac:dyDescent="0.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2:12" x14ac:dyDescent="0.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2:12" x14ac:dyDescent="0.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2:12" x14ac:dyDescent="0.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2:12" x14ac:dyDescent="0.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2:12" x14ac:dyDescent="0.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2:12" x14ac:dyDescent="0.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2:12" x14ac:dyDescent="0.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2:12" x14ac:dyDescent="0.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2:12" x14ac:dyDescent="0.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2:12" x14ac:dyDescent="0.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2:12" x14ac:dyDescent="0.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2:12" x14ac:dyDescent="0.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2:12" x14ac:dyDescent="0.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2:12" x14ac:dyDescent="0.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2:12" x14ac:dyDescent="0.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2:12" x14ac:dyDescent="0.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2:12" x14ac:dyDescent="0.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2:12" x14ac:dyDescent="0.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2:12" x14ac:dyDescent="0.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2:12" x14ac:dyDescent="0.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2:12" x14ac:dyDescent="0.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2:12" x14ac:dyDescent="0.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2:12" x14ac:dyDescent="0.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2:12" x14ac:dyDescent="0.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2:12" x14ac:dyDescent="0.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2:12" x14ac:dyDescent="0.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2:12" x14ac:dyDescent="0.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2:12" x14ac:dyDescent="0.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2:12" x14ac:dyDescent="0.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2:12" x14ac:dyDescent="0.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2:12" x14ac:dyDescent="0.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2:12" x14ac:dyDescent="0.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2:12" x14ac:dyDescent="0.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2:12" x14ac:dyDescent="0.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2:12" x14ac:dyDescent="0.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2:12" x14ac:dyDescent="0.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2:12" x14ac:dyDescent="0.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2:12" x14ac:dyDescent="0.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2:12" x14ac:dyDescent="0.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2:12" x14ac:dyDescent="0.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2:12" x14ac:dyDescent="0.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2:12" x14ac:dyDescent="0.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2:12" x14ac:dyDescent="0.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2:12" x14ac:dyDescent="0.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2:12" x14ac:dyDescent="0.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2:12" x14ac:dyDescent="0.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2:12" x14ac:dyDescent="0.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2:12" x14ac:dyDescent="0.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2:12" x14ac:dyDescent="0.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2:12" x14ac:dyDescent="0.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2:12" x14ac:dyDescent="0.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2:12" x14ac:dyDescent="0.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2:12" x14ac:dyDescent="0.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2:12" x14ac:dyDescent="0.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2:12" x14ac:dyDescent="0.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2:12" x14ac:dyDescent="0.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2:12" x14ac:dyDescent="0.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2:12" x14ac:dyDescent="0.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2:12" x14ac:dyDescent="0.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2:12" x14ac:dyDescent="0.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2:12" x14ac:dyDescent="0.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2:12" x14ac:dyDescent="0.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2:12" x14ac:dyDescent="0.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2:12" x14ac:dyDescent="0.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2:12" x14ac:dyDescent="0.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2:12" x14ac:dyDescent="0.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2:12" x14ac:dyDescent="0.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2:12" x14ac:dyDescent="0.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2:12" x14ac:dyDescent="0.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2:12" x14ac:dyDescent="0.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2:12" x14ac:dyDescent="0.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2:12" x14ac:dyDescent="0.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2:12" x14ac:dyDescent="0.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2:12" x14ac:dyDescent="0.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2:12" x14ac:dyDescent="0.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2:12" x14ac:dyDescent="0.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2:12" x14ac:dyDescent="0.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2:12" x14ac:dyDescent="0.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2:12" x14ac:dyDescent="0.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2:12" x14ac:dyDescent="0.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2:12" x14ac:dyDescent="0.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2:12" x14ac:dyDescent="0.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2:12" x14ac:dyDescent="0.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2:12" x14ac:dyDescent="0.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2:12" x14ac:dyDescent="0.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2:12" x14ac:dyDescent="0.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2:12" x14ac:dyDescent="0.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2:12" x14ac:dyDescent="0.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2:12" x14ac:dyDescent="0.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2:12" x14ac:dyDescent="0.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2:12" x14ac:dyDescent="0.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2:12" x14ac:dyDescent="0.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2:12" x14ac:dyDescent="0.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2:12" x14ac:dyDescent="0.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2:12" x14ac:dyDescent="0.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2:12" x14ac:dyDescent="0.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2:12" x14ac:dyDescent="0.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2:12" x14ac:dyDescent="0.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2:12" x14ac:dyDescent="0.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2:12" x14ac:dyDescent="0.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2:12" x14ac:dyDescent="0.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2:12" x14ac:dyDescent="0.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2:12" x14ac:dyDescent="0.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2:12" x14ac:dyDescent="0.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2:12" x14ac:dyDescent="0.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2:12" x14ac:dyDescent="0.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2:12" x14ac:dyDescent="0.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2:12" x14ac:dyDescent="0.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2:12" x14ac:dyDescent="0.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2:12" x14ac:dyDescent="0.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2:12" x14ac:dyDescent="0.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2:12" x14ac:dyDescent="0.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2:12" x14ac:dyDescent="0.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2:12" x14ac:dyDescent="0.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2:12" x14ac:dyDescent="0.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2:12" x14ac:dyDescent="0.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2:12" x14ac:dyDescent="0.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2:12" x14ac:dyDescent="0.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2:12" x14ac:dyDescent="0.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2:12" x14ac:dyDescent="0.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2:12" x14ac:dyDescent="0.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2:12" x14ac:dyDescent="0.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2:12" x14ac:dyDescent="0.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2:12" x14ac:dyDescent="0.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2:12" x14ac:dyDescent="0.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2:12" x14ac:dyDescent="0.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2:12" x14ac:dyDescent="0.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2:12" x14ac:dyDescent="0.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2:12" x14ac:dyDescent="0.2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2:12" x14ac:dyDescent="0.2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2:12" x14ac:dyDescent="0.2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2:12" x14ac:dyDescent="0.2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2:12" x14ac:dyDescent="0.2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2:12" x14ac:dyDescent="0.2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2:12" x14ac:dyDescent="0.2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2:12" x14ac:dyDescent="0.2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2:12" x14ac:dyDescent="0.2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2:12" x14ac:dyDescent="0.2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2:12" x14ac:dyDescent="0.2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2:12" x14ac:dyDescent="0.2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2:12" x14ac:dyDescent="0.2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2:12" x14ac:dyDescent="0.2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2:12" x14ac:dyDescent="0.2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2:12" x14ac:dyDescent="0.2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2:12" x14ac:dyDescent="0.2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2:12" x14ac:dyDescent="0.2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2:12" x14ac:dyDescent="0.2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2:12" x14ac:dyDescent="0.2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2:12" x14ac:dyDescent="0.2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2:12" x14ac:dyDescent="0.2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2:12" x14ac:dyDescent="0.2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2:12" x14ac:dyDescent="0.2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2:12" x14ac:dyDescent="0.2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2:12" x14ac:dyDescent="0.2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2:12" x14ac:dyDescent="0.2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2:12" x14ac:dyDescent="0.2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2:12" x14ac:dyDescent="0.2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2:12" x14ac:dyDescent="0.2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2:12" x14ac:dyDescent="0.2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2:12" x14ac:dyDescent="0.2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2:12" x14ac:dyDescent="0.2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2:12" x14ac:dyDescent="0.2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2:12" x14ac:dyDescent="0.2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2:12" x14ac:dyDescent="0.2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2:12" x14ac:dyDescent="0.2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2:12" x14ac:dyDescent="0.2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2:12" x14ac:dyDescent="0.2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2:12" x14ac:dyDescent="0.2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2:12" x14ac:dyDescent="0.2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2:12" x14ac:dyDescent="0.2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2:12" x14ac:dyDescent="0.2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2:12" x14ac:dyDescent="0.2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2:12" x14ac:dyDescent="0.2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2:12" x14ac:dyDescent="0.2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2:12" x14ac:dyDescent="0.2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2:12" x14ac:dyDescent="0.2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2:12" x14ac:dyDescent="0.2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2:12" x14ac:dyDescent="0.2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2:12" x14ac:dyDescent="0.2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2:12" x14ac:dyDescent="0.2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2:12" x14ac:dyDescent="0.2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2:12" x14ac:dyDescent="0.2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2:12" x14ac:dyDescent="0.2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2:12" x14ac:dyDescent="0.2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2:12" x14ac:dyDescent="0.2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2:12" x14ac:dyDescent="0.2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2:12" x14ac:dyDescent="0.2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2:12" x14ac:dyDescent="0.2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2:12" x14ac:dyDescent="0.2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2:12" x14ac:dyDescent="0.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2:12" x14ac:dyDescent="0.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2:12" x14ac:dyDescent="0.2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2:12" x14ac:dyDescent="0.2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2:12" x14ac:dyDescent="0.2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2:12" x14ac:dyDescent="0.2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2:12" x14ac:dyDescent="0.2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2:12" x14ac:dyDescent="0.2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2:12" x14ac:dyDescent="0.2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2:12" x14ac:dyDescent="0.2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2:12" x14ac:dyDescent="0.2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2:12" x14ac:dyDescent="0.2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2:12" x14ac:dyDescent="0.2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2:12" x14ac:dyDescent="0.2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2:12" x14ac:dyDescent="0.2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2:12" x14ac:dyDescent="0.2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2:12" x14ac:dyDescent="0.2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2:12" x14ac:dyDescent="0.2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2:12" x14ac:dyDescent="0.2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2:12" x14ac:dyDescent="0.2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2:12" x14ac:dyDescent="0.2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2:12" x14ac:dyDescent="0.2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2:12" x14ac:dyDescent="0.2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2:12" x14ac:dyDescent="0.2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2:12" x14ac:dyDescent="0.2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2:12" x14ac:dyDescent="0.2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2:12" x14ac:dyDescent="0.2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2:12" x14ac:dyDescent="0.2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2:12" x14ac:dyDescent="0.2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2:12" x14ac:dyDescent="0.2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2:12" x14ac:dyDescent="0.2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2:12" x14ac:dyDescent="0.2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2:12" x14ac:dyDescent="0.2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2:12" x14ac:dyDescent="0.2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2:12" x14ac:dyDescent="0.2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2:12" x14ac:dyDescent="0.2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2:12" x14ac:dyDescent="0.2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2:12" x14ac:dyDescent="0.2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2:12" x14ac:dyDescent="0.2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2:12" x14ac:dyDescent="0.2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2:12" x14ac:dyDescent="0.2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2:12" x14ac:dyDescent="0.2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2:12" x14ac:dyDescent="0.2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2:12" x14ac:dyDescent="0.2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2:12" x14ac:dyDescent="0.2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2:12" x14ac:dyDescent="0.2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2:12" x14ac:dyDescent="0.2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2:12" x14ac:dyDescent="0.2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2:12" x14ac:dyDescent="0.2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2:12" x14ac:dyDescent="0.2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2:12" x14ac:dyDescent="0.2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2:12" x14ac:dyDescent="0.2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2:12" x14ac:dyDescent="0.2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2:12" x14ac:dyDescent="0.2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2:12" x14ac:dyDescent="0.2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2:12" x14ac:dyDescent="0.2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2:12" x14ac:dyDescent="0.2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2:12" x14ac:dyDescent="0.2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2:12" x14ac:dyDescent="0.2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2:12" x14ac:dyDescent="0.2">
      <c r="B888" s="10"/>
      <c r="C888" s="10"/>
      <c r="D888" s="10"/>
      <c r="E888" s="10"/>
      <c r="F888" s="10"/>
      <c r="G888" s="10"/>
      <c r="H888" s="10"/>
      <c r="I888" s="11"/>
      <c r="J888" s="11"/>
      <c r="K888" s="11"/>
      <c r="L888" s="11"/>
    </row>
  </sheetData>
  <mergeCells count="12">
    <mergeCell ref="B2:N2"/>
    <mergeCell ref="B3:N3"/>
    <mergeCell ref="B4:N4"/>
    <mergeCell ref="B5:N5"/>
    <mergeCell ref="B106:N107"/>
    <mergeCell ref="B93:N94"/>
    <mergeCell ref="B10:N10"/>
    <mergeCell ref="D100:L100"/>
    <mergeCell ref="D87:L87"/>
    <mergeCell ref="D99:L99"/>
    <mergeCell ref="D86:L86"/>
    <mergeCell ref="B11:C11"/>
  </mergeCells>
  <phoneticPr fontId="2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C67D-61DE-4E9D-8670-E1E5CD7A8C8D}">
  <sheetPr>
    <tabColor rgb="FFFF0000"/>
  </sheetPr>
  <dimension ref="A1:O889"/>
  <sheetViews>
    <sheetView topLeftCell="B10" zoomScale="70" zoomScaleNormal="70" workbookViewId="0">
      <selection activeCell="B11" sqref="B11:N11"/>
    </sheetView>
  </sheetViews>
  <sheetFormatPr defaultColWidth="8.85546875" defaultRowHeight="14.25" x14ac:dyDescent="0.2"/>
  <cols>
    <col min="1" max="1" width="8.85546875" style="2"/>
    <col min="2" max="3" width="18.85546875" style="9" customWidth="1"/>
    <col min="4" max="4" width="20.42578125" style="9" bestFit="1" customWidth="1"/>
    <col min="5" max="5" width="20.140625" style="9" bestFit="1" customWidth="1"/>
    <col min="6" max="8" width="18.85546875" style="9" customWidth="1"/>
    <col min="9" max="9" width="18.85546875" style="12" customWidth="1"/>
    <col min="10" max="10" width="20.85546875" style="12" customWidth="1"/>
    <col min="11" max="12" width="18.85546875" style="12" customWidth="1"/>
    <col min="13" max="14" width="20.85546875" style="2" customWidth="1"/>
    <col min="15" max="16384" width="8.85546875" style="2"/>
  </cols>
  <sheetData>
    <row r="1" spans="1:14" ht="1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20.100000000000001" customHeight="1" thickBot="1" x14ac:dyDescent="0.25">
      <c r="B2" s="138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40"/>
    </row>
    <row r="3" spans="1:14" ht="20.100000000000001" customHeight="1" thickBot="1" x14ac:dyDescent="0.25">
      <c r="B3" s="141" t="s">
        <v>30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3"/>
    </row>
    <row r="4" spans="1:14" ht="20.100000000000001" customHeight="1" thickBot="1" x14ac:dyDescent="0.25">
      <c r="B4" s="144" t="s">
        <v>11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6"/>
    </row>
    <row r="5" spans="1:14" ht="39.950000000000003" customHeight="1" thickBot="1" x14ac:dyDescent="0.25">
      <c r="B5" s="147" t="s">
        <v>31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9"/>
    </row>
    <row r="6" spans="1:14" ht="30" customHeight="1" x14ac:dyDescent="0.2">
      <c r="B6" s="24" t="s">
        <v>1</v>
      </c>
      <c r="C6" s="44"/>
      <c r="D6" s="45"/>
      <c r="E6" s="45"/>
      <c r="F6" s="45"/>
      <c r="G6" s="45"/>
      <c r="H6" s="45"/>
      <c r="I6" s="45"/>
      <c r="J6" s="45"/>
      <c r="K6" s="45"/>
      <c r="L6" s="53"/>
      <c r="M6" s="89"/>
      <c r="N6" s="90"/>
    </row>
    <row r="7" spans="1:14" ht="30" customHeight="1" x14ac:dyDescent="0.2">
      <c r="B7" s="25"/>
      <c r="C7" s="46"/>
      <c r="D7" s="34"/>
      <c r="E7" s="34"/>
      <c r="F7" s="34"/>
      <c r="G7" s="34"/>
      <c r="H7" s="34"/>
      <c r="I7" s="34"/>
      <c r="J7" s="34"/>
      <c r="K7" s="34"/>
      <c r="L7" s="28"/>
      <c r="M7" s="55"/>
      <c r="N7" s="56"/>
    </row>
    <row r="8" spans="1:14" ht="30" customHeight="1" x14ac:dyDescent="0.2">
      <c r="B8" s="25" t="s">
        <v>2</v>
      </c>
      <c r="C8" s="46"/>
      <c r="D8" s="34" t="s">
        <v>14</v>
      </c>
      <c r="E8" s="34" t="s">
        <v>16</v>
      </c>
      <c r="F8" s="34" t="s">
        <v>14</v>
      </c>
      <c r="G8" s="34" t="s">
        <v>16</v>
      </c>
      <c r="H8" s="34"/>
      <c r="I8" s="34"/>
      <c r="J8" s="47"/>
      <c r="K8" s="48"/>
      <c r="L8" s="28"/>
      <c r="M8" s="55"/>
      <c r="N8" s="56"/>
    </row>
    <row r="9" spans="1:14" ht="30" customHeight="1" x14ac:dyDescent="0.2">
      <c r="B9" s="26" t="s">
        <v>12</v>
      </c>
      <c r="C9" s="49"/>
      <c r="D9" s="34" t="s">
        <v>14</v>
      </c>
      <c r="E9" s="34" t="s">
        <v>14</v>
      </c>
      <c r="F9" s="34"/>
      <c r="G9" s="34"/>
      <c r="H9" s="34"/>
      <c r="I9" s="34"/>
      <c r="J9" s="48"/>
      <c r="K9" s="48"/>
      <c r="L9" s="28"/>
      <c r="M9" s="55"/>
      <c r="N9" s="56"/>
    </row>
    <row r="10" spans="1:14" ht="30" customHeight="1" thickBot="1" x14ac:dyDescent="0.25">
      <c r="B10" s="27" t="s">
        <v>13</v>
      </c>
      <c r="C10" s="50"/>
      <c r="D10" s="51" t="s">
        <v>14</v>
      </c>
      <c r="E10" s="51" t="s">
        <v>14</v>
      </c>
      <c r="F10" s="51"/>
      <c r="G10" s="51"/>
      <c r="H10" s="51"/>
      <c r="I10" s="51"/>
      <c r="J10" s="52"/>
      <c r="K10" s="52"/>
      <c r="L10" s="29"/>
      <c r="M10" s="91"/>
      <c r="N10" s="92"/>
    </row>
    <row r="11" spans="1:14" ht="39.950000000000003" customHeight="1" thickBot="1" x14ac:dyDescent="0.25">
      <c r="B11" s="170" t="s">
        <v>85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4"/>
    </row>
    <row r="12" spans="1:14" ht="20.100000000000001" customHeight="1" thickBot="1" x14ac:dyDescent="0.25">
      <c r="B12" s="168" t="s">
        <v>3</v>
      </c>
      <c r="C12" s="169"/>
      <c r="D12" s="21" t="s">
        <v>17</v>
      </c>
      <c r="E12" s="22" t="s">
        <v>18</v>
      </c>
      <c r="F12" s="22" t="s">
        <v>19</v>
      </c>
      <c r="G12" s="22" t="s">
        <v>20</v>
      </c>
      <c r="H12" s="22" t="s">
        <v>21</v>
      </c>
      <c r="I12" s="22" t="s">
        <v>22</v>
      </c>
      <c r="J12" s="22" t="s">
        <v>23</v>
      </c>
      <c r="K12" s="23" t="s">
        <v>24</v>
      </c>
      <c r="L12" s="54" t="s">
        <v>25</v>
      </c>
      <c r="M12" s="93" t="s">
        <v>26</v>
      </c>
      <c r="N12" s="94" t="s">
        <v>27</v>
      </c>
    </row>
    <row r="13" spans="1:14" ht="20.100000000000001" customHeight="1" x14ac:dyDescent="0.2">
      <c r="A13" s="2" t="s">
        <v>32</v>
      </c>
      <c r="B13" s="3" t="s">
        <v>5</v>
      </c>
      <c r="C13" s="4">
        <v>45566</v>
      </c>
      <c r="D13" s="123"/>
      <c r="E13" s="15"/>
      <c r="F13" s="15"/>
      <c r="G13" s="15"/>
      <c r="H13" s="15"/>
      <c r="I13" s="15"/>
      <c r="J13" s="15"/>
      <c r="K13" s="15"/>
      <c r="L13" s="57"/>
      <c r="M13" s="65"/>
      <c r="N13" s="66"/>
    </row>
    <row r="14" spans="1:14" ht="20.100000000000001" customHeight="1" x14ac:dyDescent="0.2">
      <c r="B14" s="3" t="s">
        <v>6</v>
      </c>
      <c r="C14" s="4">
        <v>45567</v>
      </c>
      <c r="D14" s="14"/>
      <c r="E14" s="15"/>
      <c r="F14" s="15"/>
      <c r="G14" s="15"/>
      <c r="H14" s="15"/>
      <c r="I14" s="15"/>
      <c r="J14" s="15"/>
      <c r="K14" s="15"/>
      <c r="L14" s="57"/>
      <c r="M14" s="65"/>
      <c r="N14" s="66"/>
    </row>
    <row r="15" spans="1:14" ht="20.100000000000001" customHeight="1" x14ac:dyDescent="0.2">
      <c r="B15" s="3" t="s">
        <v>7</v>
      </c>
      <c r="C15" s="4">
        <v>45568</v>
      </c>
      <c r="D15" s="14"/>
      <c r="E15" s="15"/>
      <c r="F15" s="15"/>
      <c r="G15" s="15"/>
      <c r="H15" s="14"/>
      <c r="I15" s="15"/>
      <c r="J15" s="15"/>
      <c r="K15" s="15"/>
      <c r="L15" s="57"/>
      <c r="M15" s="65"/>
      <c r="N15" s="66"/>
    </row>
    <row r="16" spans="1:14" ht="20.100000000000001" customHeight="1" x14ac:dyDescent="0.2">
      <c r="B16" s="3" t="s">
        <v>8</v>
      </c>
      <c r="C16" s="4">
        <v>45569</v>
      </c>
      <c r="D16" s="14"/>
      <c r="E16" s="15"/>
      <c r="F16" s="15"/>
      <c r="G16" s="15"/>
      <c r="H16" s="15"/>
      <c r="I16" s="15"/>
      <c r="J16" s="15"/>
      <c r="K16" s="15"/>
      <c r="L16" s="57"/>
      <c r="M16" s="65"/>
      <c r="N16" s="66"/>
    </row>
    <row r="17" spans="2:15" ht="20.100000000000001" customHeight="1" x14ac:dyDescent="0.2">
      <c r="B17" s="17" t="s">
        <v>9</v>
      </c>
      <c r="C17" s="16">
        <v>45570</v>
      </c>
      <c r="D17" s="14"/>
      <c r="E17" s="15"/>
      <c r="F17" s="15"/>
      <c r="G17" s="15"/>
      <c r="H17" s="15"/>
      <c r="I17" s="15"/>
      <c r="J17" s="15"/>
      <c r="K17" s="15"/>
      <c r="L17" s="57"/>
      <c r="M17" s="65"/>
      <c r="N17" s="66"/>
    </row>
    <row r="18" spans="2:15" ht="20.100000000000001" customHeight="1" x14ac:dyDescent="0.2">
      <c r="B18" s="17" t="s">
        <v>10</v>
      </c>
      <c r="C18" s="16">
        <v>45571</v>
      </c>
      <c r="D18" s="14"/>
      <c r="E18" s="15"/>
      <c r="F18" s="15"/>
      <c r="G18" s="15"/>
      <c r="H18" s="15"/>
      <c r="I18" s="15"/>
      <c r="J18" s="15"/>
      <c r="K18" s="15"/>
      <c r="L18" s="57"/>
      <c r="M18" s="65"/>
      <c r="N18" s="66"/>
    </row>
    <row r="19" spans="2:15" ht="20.100000000000001" customHeight="1" x14ac:dyDescent="0.2">
      <c r="B19" s="3" t="s">
        <v>4</v>
      </c>
      <c r="C19" s="4">
        <v>45572</v>
      </c>
      <c r="D19" s="124" t="s">
        <v>14</v>
      </c>
      <c r="E19" s="125"/>
      <c r="F19" s="125"/>
      <c r="G19" s="125"/>
      <c r="H19" s="125"/>
      <c r="I19" s="125"/>
      <c r="J19" s="125"/>
      <c r="K19" s="125"/>
      <c r="L19" s="126"/>
      <c r="M19" s="65"/>
      <c r="N19" s="66"/>
    </row>
    <row r="20" spans="2:15" ht="20.100000000000001" customHeight="1" x14ac:dyDescent="0.2">
      <c r="B20" s="3" t="s">
        <v>5</v>
      </c>
      <c r="C20" s="4">
        <v>45573</v>
      </c>
      <c r="D20" s="124"/>
      <c r="E20" s="125"/>
      <c r="F20" s="125"/>
      <c r="G20" s="125"/>
      <c r="H20" s="125"/>
      <c r="I20" s="125"/>
      <c r="J20" s="125"/>
      <c r="K20" s="125"/>
      <c r="L20" s="126"/>
      <c r="M20" s="65"/>
      <c r="N20" s="66"/>
      <c r="O20" s="2" t="s">
        <v>14</v>
      </c>
    </row>
    <row r="21" spans="2:15" ht="60" x14ac:dyDescent="0.2">
      <c r="B21" s="3" t="s">
        <v>6</v>
      </c>
      <c r="C21" s="4">
        <v>45574</v>
      </c>
      <c r="D21" s="124"/>
      <c r="E21" s="125"/>
      <c r="F21" s="125"/>
      <c r="G21" s="125"/>
      <c r="H21" s="125"/>
      <c r="I21" s="125"/>
      <c r="J21" s="96" t="s">
        <v>67</v>
      </c>
      <c r="K21" s="96" t="s">
        <v>67</v>
      </c>
      <c r="L21" s="96" t="s">
        <v>67</v>
      </c>
      <c r="M21" s="109" t="s">
        <v>57</v>
      </c>
      <c r="N21" s="109" t="s">
        <v>57</v>
      </c>
      <c r="O21" s="2" t="s">
        <v>14</v>
      </c>
    </row>
    <row r="22" spans="2:15" ht="60" x14ac:dyDescent="0.2">
      <c r="B22" s="3" t="s">
        <v>7</v>
      </c>
      <c r="C22" s="4">
        <v>45575</v>
      </c>
      <c r="D22" s="97" t="s">
        <v>33</v>
      </c>
      <c r="E22" s="97" t="s">
        <v>33</v>
      </c>
      <c r="F22" s="97" t="s">
        <v>33</v>
      </c>
      <c r="G22" s="134"/>
      <c r="H22" s="134"/>
      <c r="I22" s="135"/>
      <c r="J22" s="96" t="s">
        <v>67</v>
      </c>
      <c r="K22" s="96" t="s">
        <v>67</v>
      </c>
      <c r="L22" s="96" t="s">
        <v>67</v>
      </c>
      <c r="M22" s="109" t="s">
        <v>57</v>
      </c>
      <c r="N22" s="109" t="s">
        <v>57</v>
      </c>
      <c r="O22" s="2" t="s">
        <v>14</v>
      </c>
    </row>
    <row r="23" spans="2:15" ht="60" x14ac:dyDescent="0.2">
      <c r="B23" s="3" t="s">
        <v>8</v>
      </c>
      <c r="C23" s="4">
        <v>45576</v>
      </c>
      <c r="D23" s="97" t="s">
        <v>33</v>
      </c>
      <c r="E23" s="97" t="s">
        <v>33</v>
      </c>
      <c r="F23" s="97" t="s">
        <v>33</v>
      </c>
      <c r="G23" s="134"/>
      <c r="H23" s="134"/>
      <c r="I23" s="134"/>
      <c r="J23" s="96" t="s">
        <v>67</v>
      </c>
      <c r="K23" s="96" t="s">
        <v>67</v>
      </c>
      <c r="L23" s="96" t="s">
        <v>67</v>
      </c>
      <c r="M23" s="109" t="s">
        <v>57</v>
      </c>
      <c r="N23" s="109" t="s">
        <v>57</v>
      </c>
      <c r="O23" s="2" t="s">
        <v>14</v>
      </c>
    </row>
    <row r="24" spans="2:15" ht="20.100000000000001" customHeight="1" x14ac:dyDescent="0.2">
      <c r="B24" s="17" t="s">
        <v>9</v>
      </c>
      <c r="C24" s="16">
        <v>45577</v>
      </c>
      <c r="D24" s="14"/>
      <c r="E24" s="15"/>
      <c r="F24" s="15"/>
      <c r="G24" s="15"/>
      <c r="H24" s="15"/>
      <c r="I24" s="15"/>
      <c r="J24" s="15"/>
      <c r="K24" s="15"/>
      <c r="L24" s="57"/>
      <c r="M24" s="65"/>
      <c r="N24" s="66"/>
    </row>
    <row r="25" spans="2:15" ht="20.100000000000001" customHeight="1" x14ac:dyDescent="0.2">
      <c r="B25" s="17" t="s">
        <v>10</v>
      </c>
      <c r="C25" s="16">
        <v>45578</v>
      </c>
      <c r="D25" s="14"/>
      <c r="E25" s="15"/>
      <c r="F25" s="15"/>
      <c r="G25" s="15"/>
      <c r="H25" s="15"/>
      <c r="I25" s="15"/>
      <c r="J25" s="15"/>
      <c r="K25" s="15"/>
      <c r="L25" s="57"/>
      <c r="M25" s="65"/>
      <c r="N25" s="66"/>
    </row>
    <row r="26" spans="2:15" ht="20.100000000000001" customHeight="1" x14ac:dyDescent="0.2">
      <c r="B26" s="3" t="s">
        <v>4</v>
      </c>
      <c r="C26" s="4">
        <v>45579</v>
      </c>
      <c r="D26" s="14"/>
      <c r="E26" s="15"/>
      <c r="F26" s="15"/>
      <c r="G26" s="15"/>
      <c r="H26" s="15"/>
      <c r="I26" s="15"/>
      <c r="J26" s="15"/>
      <c r="K26" s="15"/>
      <c r="L26" s="57"/>
      <c r="M26" s="65"/>
      <c r="N26" s="66"/>
    </row>
    <row r="27" spans="2:15" ht="20.100000000000001" customHeight="1" x14ac:dyDescent="0.2">
      <c r="B27" s="3" t="s">
        <v>5</v>
      </c>
      <c r="C27" s="4">
        <v>45580</v>
      </c>
      <c r="D27" s="14"/>
      <c r="E27" s="15"/>
      <c r="F27" s="15"/>
      <c r="G27" s="15"/>
      <c r="H27" s="15"/>
      <c r="I27" s="15"/>
      <c r="J27" s="15"/>
      <c r="K27" s="15"/>
      <c r="L27" s="57"/>
      <c r="M27" s="65"/>
      <c r="N27" s="66"/>
    </row>
    <row r="28" spans="2:15" ht="60" x14ac:dyDescent="0.2">
      <c r="B28" s="3" t="s">
        <v>6</v>
      </c>
      <c r="C28" s="4">
        <v>45581</v>
      </c>
      <c r="D28" s="14"/>
      <c r="E28" s="15"/>
      <c r="F28" s="15"/>
      <c r="G28" s="15"/>
      <c r="H28" s="15"/>
      <c r="I28" s="15"/>
      <c r="J28" s="107" t="s">
        <v>66</v>
      </c>
      <c r="K28" s="107" t="s">
        <v>66</v>
      </c>
      <c r="L28" s="107" t="s">
        <v>66</v>
      </c>
      <c r="M28" s="40" t="s">
        <v>55</v>
      </c>
      <c r="N28" s="120" t="s">
        <v>55</v>
      </c>
    </row>
    <row r="29" spans="2:15" ht="60" x14ac:dyDescent="0.2">
      <c r="B29" s="3" t="s">
        <v>7</v>
      </c>
      <c r="C29" s="4">
        <v>45582</v>
      </c>
      <c r="D29" s="98" t="s">
        <v>34</v>
      </c>
      <c r="E29" s="98" t="s">
        <v>34</v>
      </c>
      <c r="F29" s="98" t="s">
        <v>34</v>
      </c>
      <c r="G29" s="98" t="s">
        <v>34</v>
      </c>
      <c r="H29" s="99" t="s">
        <v>35</v>
      </c>
      <c r="I29" s="99" t="s">
        <v>35</v>
      </c>
      <c r="J29" s="107" t="s">
        <v>66</v>
      </c>
      <c r="K29" s="107" t="s">
        <v>66</v>
      </c>
      <c r="L29" s="107" t="s">
        <v>66</v>
      </c>
      <c r="M29" s="40" t="s">
        <v>55</v>
      </c>
      <c r="N29" s="120" t="s">
        <v>55</v>
      </c>
    </row>
    <row r="30" spans="2:15" ht="60" x14ac:dyDescent="0.2">
      <c r="B30" s="3" t="s">
        <v>8</v>
      </c>
      <c r="C30" s="4">
        <v>45583</v>
      </c>
      <c r="D30" s="98" t="s">
        <v>34</v>
      </c>
      <c r="E30" s="98" t="s">
        <v>34</v>
      </c>
      <c r="F30" s="98" t="s">
        <v>34</v>
      </c>
      <c r="G30" s="98" t="s">
        <v>34</v>
      </c>
      <c r="H30" s="99" t="s">
        <v>35</v>
      </c>
      <c r="I30" s="99" t="s">
        <v>35</v>
      </c>
      <c r="J30" s="107" t="s">
        <v>66</v>
      </c>
      <c r="K30" s="107" t="s">
        <v>66</v>
      </c>
      <c r="L30" s="107" t="s">
        <v>66</v>
      </c>
      <c r="M30" s="40" t="s">
        <v>55</v>
      </c>
      <c r="N30" s="40" t="s">
        <v>55</v>
      </c>
    </row>
    <row r="31" spans="2:15" ht="20.100000000000001" customHeight="1" x14ac:dyDescent="0.2">
      <c r="B31" s="17" t="s">
        <v>9</v>
      </c>
      <c r="C31" s="16">
        <v>45584</v>
      </c>
      <c r="D31" s="14"/>
      <c r="E31" s="15"/>
      <c r="F31" s="15"/>
      <c r="G31" s="15"/>
      <c r="H31" s="15"/>
      <c r="I31" s="15"/>
      <c r="J31" s="15"/>
      <c r="K31" s="15"/>
      <c r="L31" s="57"/>
      <c r="M31" s="65"/>
      <c r="N31" s="66"/>
    </row>
    <row r="32" spans="2:15" ht="20.100000000000001" customHeight="1" x14ac:dyDescent="0.2">
      <c r="B32" s="17" t="s">
        <v>10</v>
      </c>
      <c r="C32" s="16">
        <v>45585</v>
      </c>
      <c r="D32" s="14"/>
      <c r="E32" s="15"/>
      <c r="F32" s="15"/>
      <c r="G32" s="15"/>
      <c r="H32" s="15"/>
      <c r="I32" s="15"/>
      <c r="J32" s="15"/>
      <c r="K32" s="15"/>
      <c r="L32" s="57"/>
      <c r="M32" s="65"/>
      <c r="N32" s="66"/>
    </row>
    <row r="33" spans="2:14" ht="20.100000000000001" customHeight="1" x14ac:dyDescent="0.2">
      <c r="B33" s="3" t="s">
        <v>4</v>
      </c>
      <c r="C33" s="4">
        <v>45586</v>
      </c>
      <c r="D33" s="124"/>
      <c r="E33" s="125"/>
      <c r="F33" s="125"/>
      <c r="G33" s="125"/>
      <c r="H33" s="125"/>
      <c r="I33" s="125"/>
      <c r="J33" s="125"/>
      <c r="K33" s="125"/>
      <c r="L33" s="126"/>
      <c r="M33" s="65"/>
      <c r="N33" s="66"/>
    </row>
    <row r="34" spans="2:14" ht="20.100000000000001" customHeight="1" x14ac:dyDescent="0.2">
      <c r="B34" s="3" t="s">
        <v>5</v>
      </c>
      <c r="C34" s="4">
        <v>45587</v>
      </c>
      <c r="D34" s="124"/>
      <c r="E34" s="125"/>
      <c r="F34" s="125"/>
      <c r="G34" s="125"/>
      <c r="H34" s="125"/>
      <c r="I34" s="125"/>
      <c r="J34" s="125"/>
      <c r="K34" s="125"/>
      <c r="L34" s="126"/>
      <c r="M34" s="65"/>
      <c r="N34" s="66"/>
    </row>
    <row r="35" spans="2:14" ht="15" x14ac:dyDescent="0.2">
      <c r="B35" s="3" t="s">
        <v>6</v>
      </c>
      <c r="C35" s="4">
        <v>45588</v>
      </c>
      <c r="D35" s="124"/>
      <c r="E35" s="125"/>
      <c r="F35" s="125"/>
      <c r="G35" s="125"/>
      <c r="H35" s="125"/>
      <c r="I35" s="125"/>
      <c r="J35" s="134"/>
      <c r="K35" s="134"/>
      <c r="L35" s="134"/>
      <c r="M35" s="134"/>
      <c r="N35" s="134"/>
    </row>
    <row r="36" spans="2:14" ht="60" x14ac:dyDescent="0.2">
      <c r="B36" s="3" t="s">
        <v>7</v>
      </c>
      <c r="C36" s="4">
        <v>45589</v>
      </c>
      <c r="D36" s="95" t="s">
        <v>49</v>
      </c>
      <c r="E36" s="95" t="s">
        <v>49</v>
      </c>
      <c r="F36" s="95" t="s">
        <v>49</v>
      </c>
      <c r="G36" s="103" t="s">
        <v>37</v>
      </c>
      <c r="H36" s="103" t="s">
        <v>37</v>
      </c>
      <c r="I36" s="134"/>
      <c r="J36" s="134"/>
      <c r="K36" s="134"/>
      <c r="L36" s="134"/>
      <c r="M36" s="134"/>
      <c r="N36" s="134"/>
    </row>
    <row r="37" spans="2:14" ht="45" x14ac:dyDescent="0.2">
      <c r="B37" s="3" t="s">
        <v>8</v>
      </c>
      <c r="C37" s="4">
        <v>45590</v>
      </c>
      <c r="D37" s="95" t="s">
        <v>49</v>
      </c>
      <c r="E37" s="95" t="s">
        <v>49</v>
      </c>
      <c r="F37" s="134"/>
      <c r="G37" s="134"/>
      <c r="H37" s="134"/>
      <c r="I37" s="134"/>
      <c r="J37" s="134"/>
      <c r="K37" s="134"/>
      <c r="L37" s="134"/>
      <c r="M37" s="134"/>
      <c r="N37" s="134"/>
    </row>
    <row r="38" spans="2:14" ht="20.100000000000001" customHeight="1" x14ac:dyDescent="0.2">
      <c r="B38" s="17" t="s">
        <v>9</v>
      </c>
      <c r="C38" s="16">
        <v>45591</v>
      </c>
      <c r="D38" s="14"/>
      <c r="E38" s="15"/>
      <c r="F38" s="15"/>
      <c r="G38" s="15"/>
      <c r="H38" s="15"/>
      <c r="I38" s="15"/>
      <c r="J38" s="15"/>
      <c r="K38" s="15"/>
      <c r="L38" s="57"/>
      <c r="M38" s="65"/>
      <c r="N38" s="66"/>
    </row>
    <row r="39" spans="2:14" ht="20.100000000000001" customHeight="1" x14ac:dyDescent="0.2">
      <c r="B39" s="17" t="s">
        <v>10</v>
      </c>
      <c r="C39" s="16">
        <v>45592</v>
      </c>
      <c r="D39" s="14"/>
      <c r="E39" s="15"/>
      <c r="F39" s="15"/>
      <c r="G39" s="15"/>
      <c r="H39" s="15"/>
      <c r="I39" s="15"/>
      <c r="J39" s="15"/>
      <c r="K39" s="15"/>
      <c r="L39" s="57"/>
      <c r="M39" s="65"/>
      <c r="N39" s="66"/>
    </row>
    <row r="40" spans="2:14" ht="20.100000000000001" customHeight="1" x14ac:dyDescent="0.2">
      <c r="B40" s="3" t="s">
        <v>4</v>
      </c>
      <c r="C40" s="4">
        <v>45593</v>
      </c>
      <c r="D40" s="14"/>
      <c r="E40" s="15"/>
      <c r="F40" s="15"/>
      <c r="G40" s="15"/>
      <c r="H40" s="15"/>
      <c r="I40" s="127"/>
      <c r="J40" s="15"/>
      <c r="K40" s="15"/>
      <c r="L40" s="57"/>
      <c r="M40" s="65"/>
      <c r="N40" s="66"/>
    </row>
    <row r="41" spans="2:14" ht="20.100000000000001" customHeight="1" x14ac:dyDescent="0.2">
      <c r="B41" s="3" t="s">
        <v>5</v>
      </c>
      <c r="C41" s="4">
        <v>45594</v>
      </c>
      <c r="D41" s="14"/>
      <c r="E41" s="15"/>
      <c r="F41" s="15"/>
      <c r="G41" s="15"/>
      <c r="H41" s="15"/>
      <c r="I41" s="128"/>
      <c r="J41" s="15"/>
      <c r="K41" s="15"/>
      <c r="L41" s="57"/>
      <c r="M41" s="65"/>
      <c r="N41" s="66"/>
    </row>
    <row r="42" spans="2:14" ht="60" x14ac:dyDescent="0.2">
      <c r="B42" s="3" t="s">
        <v>6</v>
      </c>
      <c r="C42" s="4">
        <v>45595</v>
      </c>
      <c r="D42" s="14"/>
      <c r="E42" s="15"/>
      <c r="F42" s="15"/>
      <c r="G42" s="15"/>
      <c r="H42" s="15"/>
      <c r="I42" s="15"/>
      <c r="J42" s="96" t="s">
        <v>67</v>
      </c>
      <c r="K42" s="96" t="s">
        <v>67</v>
      </c>
      <c r="L42" s="96" t="s">
        <v>67</v>
      </c>
      <c r="M42" s="109" t="s">
        <v>57</v>
      </c>
      <c r="N42" s="109" t="s">
        <v>57</v>
      </c>
    </row>
    <row r="43" spans="2:14" ht="60" x14ac:dyDescent="0.2">
      <c r="B43" s="3" t="s">
        <v>7</v>
      </c>
      <c r="C43" s="4">
        <v>45596</v>
      </c>
      <c r="D43" s="97" t="s">
        <v>33</v>
      </c>
      <c r="E43" s="97" t="s">
        <v>33</v>
      </c>
      <c r="F43" s="97" t="s">
        <v>33</v>
      </c>
      <c r="G43" s="134"/>
      <c r="H43" s="134"/>
      <c r="I43" s="135"/>
      <c r="J43" s="96" t="s">
        <v>67</v>
      </c>
      <c r="K43" s="96" t="s">
        <v>67</v>
      </c>
      <c r="L43" s="96" t="s">
        <v>67</v>
      </c>
      <c r="M43" s="109" t="s">
        <v>57</v>
      </c>
      <c r="N43" s="109" t="s">
        <v>57</v>
      </c>
    </row>
    <row r="44" spans="2:14" ht="20.100000000000001" customHeight="1" x14ac:dyDescent="0.2">
      <c r="B44" s="17" t="s">
        <v>8</v>
      </c>
      <c r="C44" s="16">
        <v>45597</v>
      </c>
      <c r="D44" s="14"/>
      <c r="E44" s="15"/>
      <c r="F44" s="15"/>
      <c r="G44" s="15"/>
      <c r="H44" s="15"/>
      <c r="I44" s="15"/>
      <c r="J44" s="15"/>
      <c r="K44" s="15"/>
      <c r="L44" s="57"/>
      <c r="M44" s="65"/>
      <c r="N44" s="66"/>
    </row>
    <row r="45" spans="2:14" ht="20.100000000000001" customHeight="1" x14ac:dyDescent="0.2">
      <c r="B45" s="17" t="s">
        <v>9</v>
      </c>
      <c r="C45" s="16">
        <v>45598</v>
      </c>
      <c r="D45" s="14"/>
      <c r="E45" s="15"/>
      <c r="F45" s="15"/>
      <c r="G45" s="15"/>
      <c r="H45" s="15"/>
      <c r="I45" s="15"/>
      <c r="J45" s="15"/>
      <c r="K45" s="15"/>
      <c r="L45" s="57"/>
      <c r="M45" s="65"/>
      <c r="N45" s="66"/>
    </row>
    <row r="46" spans="2:14" ht="20.100000000000001" customHeight="1" x14ac:dyDescent="0.2">
      <c r="B46" s="17" t="s">
        <v>10</v>
      </c>
      <c r="C46" s="16">
        <v>45599</v>
      </c>
      <c r="D46" s="14"/>
      <c r="E46" s="15"/>
      <c r="F46" s="15"/>
      <c r="G46" s="15"/>
      <c r="H46" s="15"/>
      <c r="I46" s="15"/>
      <c r="J46" s="15"/>
      <c r="K46" s="15"/>
      <c r="L46" s="57"/>
      <c r="M46" s="65"/>
      <c r="N46" s="66"/>
    </row>
    <row r="47" spans="2:14" ht="20.100000000000001" customHeight="1" x14ac:dyDescent="0.2">
      <c r="B47" s="3" t="s">
        <v>4</v>
      </c>
      <c r="C47" s="4">
        <v>45600</v>
      </c>
      <c r="D47" s="124"/>
      <c r="E47" s="125"/>
      <c r="F47" s="125"/>
      <c r="G47" s="125"/>
      <c r="H47" s="125"/>
      <c r="I47" s="125"/>
      <c r="J47" s="125"/>
      <c r="K47" s="125"/>
      <c r="L47" s="126"/>
      <c r="M47" s="65"/>
      <c r="N47" s="66"/>
    </row>
    <row r="48" spans="2:14" ht="20.100000000000001" customHeight="1" x14ac:dyDescent="0.2">
      <c r="B48" s="3" t="s">
        <v>5</v>
      </c>
      <c r="C48" s="4">
        <v>45601</v>
      </c>
      <c r="D48" s="124"/>
      <c r="E48" s="125"/>
      <c r="F48" s="125"/>
      <c r="G48" s="125"/>
      <c r="H48" s="125"/>
      <c r="I48" s="125"/>
      <c r="J48" s="125"/>
      <c r="K48" s="125"/>
      <c r="L48" s="126"/>
      <c r="M48" s="65"/>
      <c r="N48" s="66"/>
    </row>
    <row r="49" spans="2:14" ht="60" x14ac:dyDescent="0.2">
      <c r="B49" s="3" t="s">
        <v>6</v>
      </c>
      <c r="C49" s="4">
        <v>45602</v>
      </c>
      <c r="D49" s="124"/>
      <c r="E49" s="125"/>
      <c r="F49" s="125"/>
      <c r="G49" s="125"/>
      <c r="H49" s="125"/>
      <c r="I49" s="125"/>
      <c r="J49" s="107" t="s">
        <v>66</v>
      </c>
      <c r="K49" s="107" t="s">
        <v>66</v>
      </c>
      <c r="L49" s="107" t="s">
        <v>66</v>
      </c>
      <c r="M49" s="40" t="s">
        <v>55</v>
      </c>
      <c r="N49" s="40" t="s">
        <v>55</v>
      </c>
    </row>
    <row r="50" spans="2:14" ht="60" x14ac:dyDescent="0.2">
      <c r="B50" s="3" t="s">
        <v>7</v>
      </c>
      <c r="C50" s="4">
        <v>45603</v>
      </c>
      <c r="D50" s="98" t="s">
        <v>34</v>
      </c>
      <c r="E50" s="98" t="s">
        <v>34</v>
      </c>
      <c r="F50" s="98" t="s">
        <v>34</v>
      </c>
      <c r="G50" s="98" t="s">
        <v>34</v>
      </c>
      <c r="H50" s="99" t="s">
        <v>35</v>
      </c>
      <c r="I50" s="99" t="s">
        <v>35</v>
      </c>
      <c r="J50" s="107" t="s">
        <v>66</v>
      </c>
      <c r="K50" s="107" t="s">
        <v>66</v>
      </c>
      <c r="L50" s="107" t="s">
        <v>66</v>
      </c>
      <c r="M50" s="40" t="s">
        <v>55</v>
      </c>
      <c r="N50" s="40" t="s">
        <v>55</v>
      </c>
    </row>
    <row r="51" spans="2:14" ht="60" x14ac:dyDescent="0.2">
      <c r="B51" s="3" t="s">
        <v>8</v>
      </c>
      <c r="C51" s="4">
        <v>45604</v>
      </c>
      <c r="D51" s="98" t="s">
        <v>34</v>
      </c>
      <c r="E51" s="98" t="s">
        <v>34</v>
      </c>
      <c r="F51" s="98" t="s">
        <v>34</v>
      </c>
      <c r="G51" s="98" t="s">
        <v>34</v>
      </c>
      <c r="H51" s="99" t="s">
        <v>35</v>
      </c>
      <c r="I51" s="99" t="s">
        <v>35</v>
      </c>
      <c r="J51" s="40" t="s">
        <v>55</v>
      </c>
      <c r="K51" s="40" t="s">
        <v>55</v>
      </c>
      <c r="L51" s="40" t="s">
        <v>55</v>
      </c>
      <c r="M51" s="40" t="s">
        <v>55</v>
      </c>
      <c r="N51" s="40" t="s">
        <v>55</v>
      </c>
    </row>
    <row r="52" spans="2:14" ht="20.100000000000001" customHeight="1" x14ac:dyDescent="0.2">
      <c r="B52" s="17" t="s">
        <v>9</v>
      </c>
      <c r="C52" s="16">
        <v>45605</v>
      </c>
      <c r="D52" s="14"/>
      <c r="E52" s="15"/>
      <c r="F52" s="15"/>
      <c r="G52" s="15"/>
      <c r="H52" s="15"/>
      <c r="I52" s="15"/>
      <c r="J52" s="15"/>
      <c r="K52" s="15"/>
      <c r="L52" s="57"/>
      <c r="M52" s="65"/>
      <c r="N52" s="66"/>
    </row>
    <row r="53" spans="2:14" ht="20.100000000000001" customHeight="1" x14ac:dyDescent="0.2">
      <c r="B53" s="17" t="s">
        <v>10</v>
      </c>
      <c r="C53" s="16">
        <v>45606</v>
      </c>
      <c r="D53" s="14"/>
      <c r="E53" s="15"/>
      <c r="F53" s="15"/>
      <c r="G53" s="15"/>
      <c r="H53" s="15"/>
      <c r="I53" s="15"/>
      <c r="J53" s="15"/>
      <c r="K53" s="15"/>
      <c r="L53" s="57"/>
      <c r="M53" s="65"/>
      <c r="N53" s="66"/>
    </row>
    <row r="54" spans="2:14" ht="20.100000000000001" customHeight="1" x14ac:dyDescent="0.2">
      <c r="B54" s="3" t="s">
        <v>4</v>
      </c>
      <c r="C54" s="4">
        <v>45607</v>
      </c>
      <c r="D54" s="14"/>
      <c r="E54" s="15"/>
      <c r="F54" s="15"/>
      <c r="G54" s="15"/>
      <c r="H54" s="15"/>
      <c r="I54" s="123"/>
      <c r="J54" s="15"/>
      <c r="K54" s="15"/>
      <c r="L54" s="57"/>
      <c r="M54" s="65"/>
      <c r="N54" s="66"/>
    </row>
    <row r="55" spans="2:14" ht="20.100000000000001" customHeight="1" x14ac:dyDescent="0.2">
      <c r="B55" s="3" t="s">
        <v>5</v>
      </c>
      <c r="C55" s="4">
        <v>45608</v>
      </c>
      <c r="D55" s="14"/>
      <c r="E55" s="15"/>
      <c r="F55" s="15"/>
      <c r="G55" s="15"/>
      <c r="H55" s="15"/>
      <c r="I55" s="123"/>
      <c r="J55" s="15"/>
      <c r="K55" s="15"/>
      <c r="L55" s="57"/>
      <c r="M55" s="65"/>
      <c r="N55" s="66"/>
    </row>
    <row r="56" spans="2:14" ht="15" x14ac:dyDescent="0.2">
      <c r="B56" s="3" t="s">
        <v>6</v>
      </c>
      <c r="C56" s="4">
        <v>45609</v>
      </c>
      <c r="D56" s="14"/>
      <c r="E56" s="15"/>
      <c r="F56" s="15"/>
      <c r="G56" s="15"/>
      <c r="H56" s="15"/>
      <c r="I56" s="123"/>
      <c r="J56" s="136"/>
      <c r="K56" s="134"/>
      <c r="L56" s="134"/>
      <c r="M56" s="134"/>
      <c r="N56" s="137"/>
    </row>
    <row r="57" spans="2:14" ht="60" x14ac:dyDescent="0.2">
      <c r="B57" s="3" t="s">
        <v>7</v>
      </c>
      <c r="C57" s="4">
        <v>45610</v>
      </c>
      <c r="D57" s="95" t="s">
        <v>49</v>
      </c>
      <c r="E57" s="95" t="s">
        <v>49</v>
      </c>
      <c r="F57" s="95" t="s">
        <v>49</v>
      </c>
      <c r="G57" s="134"/>
      <c r="H57" s="134"/>
      <c r="I57" s="134"/>
      <c r="J57" s="134"/>
      <c r="K57" s="134"/>
      <c r="L57" s="134"/>
      <c r="M57" s="134"/>
      <c r="N57" s="137"/>
    </row>
    <row r="58" spans="2:14" ht="45" x14ac:dyDescent="0.2">
      <c r="B58" s="3" t="s">
        <v>8</v>
      </c>
      <c r="C58" s="4">
        <v>45611</v>
      </c>
      <c r="D58" s="95" t="s">
        <v>49</v>
      </c>
      <c r="E58" s="95" t="s">
        <v>49</v>
      </c>
      <c r="F58" s="134"/>
      <c r="G58" s="134"/>
      <c r="H58" s="134"/>
      <c r="I58" s="134"/>
      <c r="J58" s="134"/>
      <c r="K58" s="134"/>
      <c r="L58" s="134"/>
      <c r="M58" s="134"/>
      <c r="N58" s="137"/>
    </row>
    <row r="59" spans="2:14" ht="20.100000000000001" customHeight="1" x14ac:dyDescent="0.2">
      <c r="B59" s="17" t="s">
        <v>9</v>
      </c>
      <c r="C59" s="16">
        <v>45612</v>
      </c>
      <c r="D59" s="14"/>
      <c r="E59" s="15"/>
      <c r="F59" s="15"/>
      <c r="G59" s="15"/>
      <c r="H59" s="15"/>
      <c r="I59" s="15"/>
      <c r="J59" s="15"/>
      <c r="K59" s="15"/>
      <c r="L59" s="57"/>
      <c r="M59" s="65"/>
      <c r="N59" s="66"/>
    </row>
    <row r="60" spans="2:14" ht="20.100000000000001" customHeight="1" x14ac:dyDescent="0.2">
      <c r="B60" s="17" t="s">
        <v>10</v>
      </c>
      <c r="C60" s="16">
        <v>45613</v>
      </c>
      <c r="D60" s="14"/>
      <c r="E60" s="15"/>
      <c r="F60" s="15"/>
      <c r="G60" s="15"/>
      <c r="H60" s="15"/>
      <c r="I60" s="15"/>
      <c r="J60" s="15"/>
      <c r="K60" s="15"/>
      <c r="L60" s="57"/>
      <c r="M60" s="65"/>
      <c r="N60" s="66"/>
    </row>
    <row r="61" spans="2:14" ht="20.100000000000001" customHeight="1" x14ac:dyDescent="0.2">
      <c r="B61" s="3" t="s">
        <v>4</v>
      </c>
      <c r="C61" s="4">
        <v>45614</v>
      </c>
      <c r="D61" s="124"/>
      <c r="E61" s="125"/>
      <c r="F61" s="125"/>
      <c r="G61" s="125"/>
      <c r="H61" s="125"/>
      <c r="I61" s="125"/>
      <c r="J61" s="125"/>
      <c r="K61" s="125"/>
      <c r="L61" s="126"/>
      <c r="M61" s="65"/>
      <c r="N61" s="66"/>
    </row>
    <row r="62" spans="2:14" ht="20.100000000000001" customHeight="1" thickBot="1" x14ac:dyDescent="0.25">
      <c r="B62" s="3" t="s">
        <v>5</v>
      </c>
      <c r="C62" s="4">
        <v>45615</v>
      </c>
      <c r="D62" s="124"/>
      <c r="E62" s="125"/>
      <c r="F62" s="125"/>
      <c r="G62" s="125"/>
      <c r="H62" s="125"/>
      <c r="I62" s="125"/>
      <c r="J62" s="125"/>
      <c r="K62" s="125"/>
      <c r="L62" s="126"/>
      <c r="M62" s="65"/>
      <c r="N62" s="66"/>
    </row>
    <row r="63" spans="2:14" ht="60.75" thickBot="1" x14ac:dyDescent="0.25">
      <c r="B63" s="3" t="s">
        <v>6</v>
      </c>
      <c r="C63" s="4">
        <v>45616</v>
      </c>
      <c r="D63" s="177"/>
      <c r="E63" s="177"/>
      <c r="F63" s="177"/>
      <c r="G63" s="178"/>
      <c r="H63" s="178"/>
      <c r="I63" s="178"/>
      <c r="J63" s="96" t="s">
        <v>67</v>
      </c>
      <c r="K63" s="96" t="s">
        <v>67</v>
      </c>
      <c r="L63" s="96" t="s">
        <v>67</v>
      </c>
      <c r="M63" s="109" t="s">
        <v>57</v>
      </c>
      <c r="N63" s="109" t="s">
        <v>57</v>
      </c>
    </row>
    <row r="64" spans="2:14" ht="60.75" thickBot="1" x14ac:dyDescent="0.25">
      <c r="B64" s="3" t="s">
        <v>7</v>
      </c>
      <c r="C64" s="4">
        <v>45617</v>
      </c>
      <c r="D64" s="111" t="s">
        <v>58</v>
      </c>
      <c r="E64" s="111" t="s">
        <v>58</v>
      </c>
      <c r="F64" s="111" t="s">
        <v>58</v>
      </c>
      <c r="G64" s="111" t="s">
        <v>58</v>
      </c>
      <c r="H64" s="111" t="s">
        <v>58</v>
      </c>
      <c r="I64" s="111" t="s">
        <v>58</v>
      </c>
      <c r="J64" s="96" t="s">
        <v>67</v>
      </c>
      <c r="K64" s="96" t="s">
        <v>67</v>
      </c>
      <c r="L64" s="96" t="s">
        <v>67</v>
      </c>
      <c r="M64" s="109" t="s">
        <v>57</v>
      </c>
      <c r="N64" s="109" t="s">
        <v>57</v>
      </c>
    </row>
    <row r="65" spans="2:14" ht="60" x14ac:dyDescent="0.2">
      <c r="B65" s="3" t="s">
        <v>8</v>
      </c>
      <c r="C65" s="4">
        <v>45618</v>
      </c>
      <c r="D65" s="111" t="s">
        <v>58</v>
      </c>
      <c r="E65" s="111" t="s">
        <v>58</v>
      </c>
      <c r="F65" s="111" t="s">
        <v>58</v>
      </c>
      <c r="G65" s="111" t="s">
        <v>58</v>
      </c>
      <c r="H65" s="111" t="s">
        <v>58</v>
      </c>
      <c r="I65" s="111" t="s">
        <v>58</v>
      </c>
      <c r="J65" s="96" t="s">
        <v>67</v>
      </c>
      <c r="K65" s="96" t="s">
        <v>67</v>
      </c>
      <c r="L65" s="96" t="s">
        <v>67</v>
      </c>
      <c r="M65" s="109" t="s">
        <v>57</v>
      </c>
      <c r="N65" s="109" t="s">
        <v>57</v>
      </c>
    </row>
    <row r="66" spans="2:14" ht="20.100000000000001" customHeight="1" x14ac:dyDescent="0.2">
      <c r="B66" s="17" t="s">
        <v>9</v>
      </c>
      <c r="C66" s="16">
        <v>45619</v>
      </c>
      <c r="D66" s="14"/>
      <c r="E66" s="15"/>
      <c r="F66" s="15"/>
      <c r="G66" s="15"/>
      <c r="H66" s="15"/>
      <c r="I66" s="15"/>
      <c r="J66" s="15"/>
      <c r="K66" s="15"/>
      <c r="L66" s="57"/>
      <c r="M66" s="65"/>
      <c r="N66" s="66"/>
    </row>
    <row r="67" spans="2:14" ht="20.100000000000001" customHeight="1" x14ac:dyDescent="0.2">
      <c r="B67" s="17" t="s">
        <v>10</v>
      </c>
      <c r="C67" s="16">
        <v>45620</v>
      </c>
      <c r="D67" s="14"/>
      <c r="E67" s="15"/>
      <c r="F67" s="15"/>
      <c r="G67" s="15"/>
      <c r="H67" s="15"/>
      <c r="I67" s="15"/>
      <c r="J67" s="15"/>
      <c r="K67" s="15"/>
      <c r="L67" s="57"/>
      <c r="M67" s="65"/>
      <c r="N67" s="66"/>
    </row>
    <row r="68" spans="2:14" ht="20.100000000000001" customHeight="1" x14ac:dyDescent="0.2">
      <c r="B68" s="3" t="s">
        <v>4</v>
      </c>
      <c r="C68" s="4">
        <v>45621</v>
      </c>
      <c r="D68" s="129"/>
      <c r="E68" s="130"/>
      <c r="F68" s="130"/>
      <c r="G68" s="130"/>
      <c r="H68" s="130"/>
      <c r="I68" s="123"/>
      <c r="J68" s="34"/>
      <c r="K68" s="34"/>
      <c r="L68" s="28"/>
      <c r="M68" s="55"/>
      <c r="N68" s="56"/>
    </row>
    <row r="69" spans="2:14" ht="20.100000000000001" customHeight="1" x14ac:dyDescent="0.2">
      <c r="B69" s="3" t="s">
        <v>5</v>
      </c>
      <c r="C69" s="4">
        <v>45622</v>
      </c>
      <c r="D69" s="129"/>
      <c r="E69" s="130"/>
      <c r="F69" s="130"/>
      <c r="G69" s="130"/>
      <c r="H69" s="130"/>
      <c r="I69" s="123"/>
      <c r="J69" s="34"/>
      <c r="K69" s="34"/>
      <c r="L69" s="28"/>
      <c r="M69" s="55"/>
      <c r="N69" s="56"/>
    </row>
    <row r="70" spans="2:14" ht="20.100000000000001" customHeight="1" thickBot="1" x14ac:dyDescent="0.25">
      <c r="B70" s="3" t="s">
        <v>6</v>
      </c>
      <c r="C70" s="4">
        <v>45623</v>
      </c>
      <c r="D70" s="129"/>
      <c r="E70" s="130"/>
      <c r="F70" s="130"/>
      <c r="G70" s="130"/>
      <c r="H70" s="130"/>
      <c r="I70" s="123"/>
      <c r="J70" s="34"/>
      <c r="K70" s="34"/>
      <c r="L70" s="28"/>
      <c r="M70" s="55"/>
      <c r="N70" s="56"/>
    </row>
    <row r="71" spans="2:14" ht="45.75" thickBot="1" x14ac:dyDescent="0.25">
      <c r="B71" s="3" t="s">
        <v>7</v>
      </c>
      <c r="C71" s="4">
        <v>45624</v>
      </c>
      <c r="D71" s="111" t="s">
        <v>58</v>
      </c>
      <c r="E71" s="111" t="s">
        <v>58</v>
      </c>
      <c r="F71" s="111" t="s">
        <v>58</v>
      </c>
      <c r="G71" s="34"/>
      <c r="H71" s="34"/>
      <c r="I71" s="9"/>
      <c r="J71" s="34"/>
      <c r="K71" s="34"/>
      <c r="L71" s="28"/>
      <c r="M71" s="55"/>
      <c r="N71" s="56"/>
    </row>
    <row r="72" spans="2:14" ht="45" x14ac:dyDescent="0.2">
      <c r="B72" s="3" t="s">
        <v>8</v>
      </c>
      <c r="C72" s="4">
        <v>45625</v>
      </c>
      <c r="D72" s="111" t="s">
        <v>58</v>
      </c>
      <c r="E72" s="111" t="s">
        <v>58</v>
      </c>
      <c r="F72" s="111" t="s">
        <v>58</v>
      </c>
      <c r="G72" s="34"/>
      <c r="H72" s="34"/>
      <c r="I72" s="9"/>
      <c r="J72" s="34"/>
      <c r="K72" s="34"/>
      <c r="L72" s="28"/>
      <c r="M72" s="55"/>
      <c r="N72" s="56"/>
    </row>
    <row r="73" spans="2:14" ht="20.100000000000001" customHeight="1" x14ac:dyDescent="0.2">
      <c r="B73" s="17" t="s">
        <v>9</v>
      </c>
      <c r="C73" s="16">
        <v>45626</v>
      </c>
      <c r="D73" s="14"/>
      <c r="E73" s="15"/>
      <c r="F73" s="15"/>
      <c r="G73" s="15"/>
      <c r="H73" s="15"/>
      <c r="I73" s="15"/>
      <c r="J73" s="15"/>
      <c r="K73" s="15"/>
      <c r="L73" s="57"/>
      <c r="M73" s="65"/>
      <c r="N73" s="66"/>
    </row>
    <row r="74" spans="2:14" ht="20.100000000000001" customHeight="1" x14ac:dyDescent="0.2">
      <c r="B74" s="17" t="s">
        <v>10</v>
      </c>
      <c r="C74" s="16">
        <v>45627</v>
      </c>
      <c r="D74" s="14"/>
      <c r="E74" s="15"/>
      <c r="F74" s="15"/>
      <c r="G74" s="15"/>
      <c r="H74" s="15"/>
      <c r="I74" s="15"/>
      <c r="J74" s="15"/>
      <c r="K74" s="15"/>
      <c r="L74" s="57"/>
      <c r="M74" s="65"/>
      <c r="N74" s="66"/>
    </row>
    <row r="75" spans="2:14" ht="20.100000000000001" customHeight="1" x14ac:dyDescent="0.2">
      <c r="B75" s="3" t="s">
        <v>4</v>
      </c>
      <c r="C75" s="4">
        <v>45628</v>
      </c>
      <c r="D75" s="171" t="s">
        <v>14</v>
      </c>
      <c r="E75" s="172"/>
      <c r="F75" s="172"/>
      <c r="G75" s="172"/>
      <c r="H75" s="172"/>
      <c r="I75" s="172"/>
      <c r="J75" s="40"/>
      <c r="K75" s="40"/>
      <c r="L75" s="60"/>
      <c r="M75" s="55"/>
      <c r="N75" s="56"/>
    </row>
    <row r="76" spans="2:14" ht="20.100000000000001" customHeight="1" x14ac:dyDescent="0.2">
      <c r="B76" s="3" t="s">
        <v>5</v>
      </c>
      <c r="C76" s="4">
        <v>45629</v>
      </c>
      <c r="D76" s="171"/>
      <c r="E76" s="172"/>
      <c r="F76" s="172"/>
      <c r="G76" s="172"/>
      <c r="H76" s="172"/>
      <c r="I76" s="172"/>
      <c r="J76" s="40"/>
      <c r="K76" s="40"/>
      <c r="L76" s="60"/>
      <c r="M76" s="55"/>
      <c r="N76" s="56"/>
    </row>
    <row r="77" spans="2:14" ht="20.100000000000001" customHeight="1" x14ac:dyDescent="0.2">
      <c r="B77" s="3" t="s">
        <v>6</v>
      </c>
      <c r="C77" s="4">
        <v>45630</v>
      </c>
      <c r="D77" s="171"/>
      <c r="E77" s="172"/>
      <c r="F77" s="172"/>
      <c r="G77" s="172"/>
      <c r="H77" s="172"/>
      <c r="I77" s="172"/>
      <c r="J77" s="40"/>
      <c r="K77" s="40"/>
      <c r="L77" s="60"/>
      <c r="M77" s="55"/>
      <c r="N77" s="56"/>
    </row>
    <row r="78" spans="2:14" ht="60" x14ac:dyDescent="0.2">
      <c r="B78" s="3" t="s">
        <v>7</v>
      </c>
      <c r="C78" s="4">
        <v>45631</v>
      </c>
      <c r="D78" s="95" t="s">
        <v>49</v>
      </c>
      <c r="E78" s="95" t="s">
        <v>49</v>
      </c>
      <c r="F78" s="95" t="s">
        <v>49</v>
      </c>
      <c r="G78" s="96" t="s">
        <v>67</v>
      </c>
      <c r="H78" s="96" t="s">
        <v>67</v>
      </c>
      <c r="I78" s="96" t="s">
        <v>67</v>
      </c>
      <c r="J78" s="40"/>
      <c r="K78" s="40"/>
      <c r="L78" s="60"/>
      <c r="M78" s="55"/>
      <c r="N78" s="56"/>
    </row>
    <row r="79" spans="2:14" ht="45" x14ac:dyDescent="0.2">
      <c r="B79" s="3" t="s">
        <v>8</v>
      </c>
      <c r="C79" s="4">
        <v>45632</v>
      </c>
      <c r="D79" s="95" t="s">
        <v>49</v>
      </c>
      <c r="E79" s="95" t="s">
        <v>49</v>
      </c>
      <c r="F79" s="109" t="s">
        <v>57</v>
      </c>
      <c r="G79" s="109" t="s">
        <v>57</v>
      </c>
      <c r="H79" s="109" t="s">
        <v>57</v>
      </c>
      <c r="I79" s="109" t="s">
        <v>57</v>
      </c>
      <c r="J79" s="40"/>
      <c r="K79" s="40"/>
      <c r="L79" s="60"/>
      <c r="M79" s="55"/>
      <c r="N79" s="56"/>
    </row>
    <row r="80" spans="2:14" ht="20.100000000000001" customHeight="1" x14ac:dyDescent="0.2">
      <c r="B80" s="17" t="s">
        <v>9</v>
      </c>
      <c r="C80" s="16">
        <v>45633</v>
      </c>
      <c r="D80" s="14"/>
      <c r="E80" s="15"/>
      <c r="F80" s="15"/>
      <c r="G80" s="15"/>
      <c r="H80" s="15"/>
      <c r="I80" s="15"/>
      <c r="J80" s="15"/>
      <c r="K80" s="15"/>
      <c r="L80" s="57"/>
      <c r="M80" s="65"/>
      <c r="N80" s="66"/>
    </row>
    <row r="81" spans="2:14" ht="20.100000000000001" customHeight="1" x14ac:dyDescent="0.2">
      <c r="B81" s="17" t="s">
        <v>10</v>
      </c>
      <c r="C81" s="16">
        <v>45634</v>
      </c>
      <c r="D81" s="14"/>
      <c r="E81" s="15"/>
      <c r="F81" s="15"/>
      <c r="G81" s="15"/>
      <c r="H81" s="15"/>
      <c r="I81" s="15"/>
      <c r="J81" s="15"/>
      <c r="K81" s="15"/>
      <c r="L81" s="57"/>
      <c r="M81" s="65"/>
      <c r="N81" s="66"/>
    </row>
    <row r="82" spans="2:14" x14ac:dyDescent="0.2">
      <c r="B82" s="3" t="s">
        <v>4</v>
      </c>
      <c r="C82" s="4">
        <v>45635</v>
      </c>
      <c r="D82" s="129"/>
      <c r="E82" s="130"/>
      <c r="F82" s="130"/>
      <c r="G82" s="130"/>
      <c r="H82" s="130"/>
      <c r="I82" s="130"/>
      <c r="J82" s="41"/>
      <c r="K82" s="41"/>
      <c r="L82" s="41"/>
      <c r="M82" s="55"/>
      <c r="N82" s="56"/>
    </row>
    <row r="83" spans="2:14" ht="20.100000000000001" customHeight="1" x14ac:dyDescent="0.2">
      <c r="B83" s="3" t="s">
        <v>5</v>
      </c>
      <c r="C83" s="4">
        <v>45636</v>
      </c>
      <c r="D83" s="129"/>
      <c r="E83" s="130"/>
      <c r="F83" s="130"/>
      <c r="G83" s="130"/>
      <c r="H83" s="130"/>
      <c r="I83" s="130"/>
      <c r="J83" s="20"/>
      <c r="K83" s="20"/>
      <c r="L83" s="61"/>
      <c r="M83" s="55"/>
      <c r="N83" s="56"/>
    </row>
    <row r="84" spans="2:14" ht="15" thickBot="1" x14ac:dyDescent="0.25">
      <c r="B84" s="3" t="s">
        <v>6</v>
      </c>
      <c r="C84" s="4">
        <v>45637</v>
      </c>
      <c r="D84" s="129"/>
      <c r="E84" s="130"/>
      <c r="F84" s="130"/>
      <c r="G84" s="130"/>
      <c r="H84" s="130"/>
      <c r="I84" s="130"/>
      <c r="J84" s="41"/>
      <c r="K84" s="41"/>
      <c r="L84" s="41"/>
      <c r="M84" s="55"/>
      <c r="N84" s="56"/>
    </row>
    <row r="85" spans="2:14" ht="45.75" thickBot="1" x14ac:dyDescent="0.25">
      <c r="B85" s="3" t="s">
        <v>7</v>
      </c>
      <c r="C85" s="4">
        <v>45638</v>
      </c>
      <c r="D85" s="111" t="s">
        <v>58</v>
      </c>
      <c r="E85" s="111" t="s">
        <v>58</v>
      </c>
      <c r="F85" s="111" t="s">
        <v>58</v>
      </c>
      <c r="G85" s="111" t="s">
        <v>58</v>
      </c>
      <c r="H85" s="41"/>
      <c r="I85" s="20"/>
      <c r="J85" s="41"/>
      <c r="K85" s="41"/>
      <c r="L85" s="41"/>
    </row>
    <row r="86" spans="2:14" ht="45" x14ac:dyDescent="0.2">
      <c r="B86" s="3" t="s">
        <v>8</v>
      </c>
      <c r="C86" s="4">
        <v>45639</v>
      </c>
      <c r="D86" s="111" t="s">
        <v>58</v>
      </c>
      <c r="E86" s="111" t="s">
        <v>58</v>
      </c>
      <c r="F86" s="111" t="s">
        <v>58</v>
      </c>
      <c r="G86" s="111" t="s">
        <v>58</v>
      </c>
      <c r="H86" s="41"/>
      <c r="I86" s="20"/>
      <c r="J86" s="20"/>
      <c r="K86" s="20"/>
      <c r="L86" s="61"/>
    </row>
    <row r="87" spans="2:14" ht="20.100000000000001" customHeight="1" x14ac:dyDescent="0.2">
      <c r="B87" s="17" t="s">
        <v>9</v>
      </c>
      <c r="C87" s="16">
        <v>45640</v>
      </c>
      <c r="D87" s="165"/>
      <c r="E87" s="166"/>
      <c r="F87" s="166"/>
      <c r="G87" s="166"/>
      <c r="H87" s="166"/>
      <c r="I87" s="166"/>
      <c r="J87" s="166"/>
      <c r="K87" s="166"/>
      <c r="L87" s="167"/>
      <c r="M87" s="65"/>
      <c r="N87" s="66"/>
    </row>
    <row r="88" spans="2:14" ht="20.100000000000001" customHeight="1" x14ac:dyDescent="0.2">
      <c r="B88" s="17" t="s">
        <v>10</v>
      </c>
      <c r="C88" s="16">
        <v>45641</v>
      </c>
      <c r="D88" s="165"/>
      <c r="E88" s="166"/>
      <c r="F88" s="166"/>
      <c r="G88" s="166"/>
      <c r="H88" s="166"/>
      <c r="I88" s="166"/>
      <c r="J88" s="166"/>
      <c r="K88" s="166"/>
      <c r="L88" s="167"/>
      <c r="M88" s="65"/>
      <c r="N88" s="66"/>
    </row>
    <row r="89" spans="2:14" ht="20.100000000000001" customHeight="1" x14ac:dyDescent="0.2">
      <c r="B89" s="3" t="s">
        <v>4</v>
      </c>
      <c r="C89" s="43">
        <v>45642</v>
      </c>
      <c r="D89" s="173"/>
      <c r="E89" s="174"/>
      <c r="F89" s="174"/>
      <c r="G89" s="174"/>
      <c r="H89" s="174"/>
      <c r="I89" s="174"/>
      <c r="J89" s="68"/>
      <c r="K89" s="68"/>
      <c r="L89" s="69"/>
      <c r="M89" s="55"/>
      <c r="N89" s="56"/>
    </row>
    <row r="90" spans="2:14" ht="20.100000000000001" customHeight="1" thickBot="1" x14ac:dyDescent="0.25">
      <c r="B90" s="5" t="s">
        <v>5</v>
      </c>
      <c r="C90" s="43">
        <v>45643</v>
      </c>
      <c r="D90" s="173"/>
      <c r="E90" s="174"/>
      <c r="F90" s="174"/>
      <c r="G90" s="174"/>
      <c r="H90" s="174"/>
      <c r="I90" s="174"/>
      <c r="J90" s="68"/>
      <c r="K90" s="68"/>
      <c r="L90" s="69"/>
      <c r="M90" s="55"/>
      <c r="N90" s="56"/>
    </row>
    <row r="91" spans="2:14" ht="16.5" thickBot="1" x14ac:dyDescent="0.25">
      <c r="B91" s="5" t="s">
        <v>6</v>
      </c>
      <c r="C91" s="43">
        <v>45644</v>
      </c>
      <c r="D91" s="177"/>
      <c r="E91" s="177"/>
      <c r="F91" s="177"/>
      <c r="G91" s="174"/>
      <c r="H91" s="174"/>
      <c r="I91" s="174"/>
      <c r="J91" s="68"/>
      <c r="K91" s="68"/>
      <c r="L91" s="69"/>
      <c r="M91" s="55"/>
      <c r="N91" s="56"/>
    </row>
    <row r="92" spans="2:14" ht="45.75" thickBot="1" x14ac:dyDescent="0.25">
      <c r="B92" s="5" t="s">
        <v>7</v>
      </c>
      <c r="C92" s="43">
        <v>45645</v>
      </c>
      <c r="D92" s="111" t="s">
        <v>58</v>
      </c>
      <c r="E92" s="111" t="s">
        <v>58</v>
      </c>
      <c r="F92" s="111" t="s">
        <v>58</v>
      </c>
      <c r="G92" s="68"/>
      <c r="H92" s="68"/>
      <c r="I92" s="68"/>
      <c r="J92" s="68"/>
      <c r="K92" s="68"/>
      <c r="L92" s="69"/>
      <c r="M92" s="55"/>
      <c r="N92" s="56"/>
    </row>
    <row r="93" spans="2:14" ht="45.75" thickBot="1" x14ac:dyDescent="0.25">
      <c r="B93" s="71" t="s">
        <v>8</v>
      </c>
      <c r="C93" s="78">
        <v>45646</v>
      </c>
      <c r="D93" s="111" t="s">
        <v>58</v>
      </c>
      <c r="E93" s="111" t="s">
        <v>58</v>
      </c>
      <c r="F93" s="111" t="s">
        <v>58</v>
      </c>
      <c r="G93" s="80"/>
      <c r="H93" s="80"/>
      <c r="I93" s="80"/>
      <c r="J93" s="80"/>
      <c r="K93" s="80"/>
      <c r="L93" s="81"/>
      <c r="M93" s="76"/>
      <c r="N93" s="77"/>
    </row>
    <row r="94" spans="2:14" ht="20.100000000000001" customHeight="1" x14ac:dyDescent="0.2">
      <c r="B94" s="156" t="s">
        <v>28</v>
      </c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8"/>
    </row>
    <row r="95" spans="2:14" ht="20.100000000000001" customHeight="1" thickBot="1" x14ac:dyDescent="0.25">
      <c r="B95" s="159"/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1"/>
    </row>
    <row r="96" spans="2:14" ht="16.5" thickBot="1" x14ac:dyDescent="0.25">
      <c r="B96" s="3" t="s">
        <v>5</v>
      </c>
      <c r="C96" s="4">
        <v>45664</v>
      </c>
      <c r="D96" s="175"/>
      <c r="E96" s="176"/>
      <c r="F96" s="176"/>
      <c r="G96" s="176"/>
      <c r="H96" s="176"/>
      <c r="I96" s="176"/>
      <c r="J96" s="83"/>
      <c r="K96" s="83"/>
      <c r="L96" s="84"/>
      <c r="M96" s="85"/>
      <c r="N96" s="86"/>
    </row>
    <row r="97" spans="2:14" ht="15.75" thickBot="1" x14ac:dyDescent="0.25">
      <c r="B97" s="5" t="s">
        <v>6</v>
      </c>
      <c r="C97" s="6">
        <v>45665</v>
      </c>
      <c r="D97" s="177"/>
      <c r="E97" s="177"/>
      <c r="F97" s="177"/>
      <c r="G97" s="178"/>
      <c r="H97" s="178"/>
      <c r="I97" s="178"/>
      <c r="J97" s="36"/>
      <c r="K97" s="36"/>
      <c r="L97" s="59"/>
      <c r="M97" s="55"/>
      <c r="N97" s="56"/>
    </row>
    <row r="98" spans="2:14" ht="45.75" thickBot="1" x14ac:dyDescent="0.25">
      <c r="B98" s="5" t="s">
        <v>7</v>
      </c>
      <c r="C98" s="6">
        <v>45666</v>
      </c>
      <c r="D98" s="111" t="s">
        <v>58</v>
      </c>
      <c r="E98" s="111" t="s">
        <v>58</v>
      </c>
      <c r="F98" s="111" t="s">
        <v>58</v>
      </c>
      <c r="G98" s="36"/>
      <c r="H98" s="36"/>
      <c r="I98" s="36"/>
      <c r="J98" s="36"/>
      <c r="K98" s="36"/>
      <c r="L98" s="59"/>
      <c r="M98" s="55"/>
      <c r="N98" s="56"/>
    </row>
    <row r="99" spans="2:14" ht="45" x14ac:dyDescent="0.2">
      <c r="B99" s="5" t="s">
        <v>8</v>
      </c>
      <c r="C99" s="6">
        <v>45667</v>
      </c>
      <c r="D99" s="111" t="s">
        <v>58</v>
      </c>
      <c r="E99" s="111" t="s">
        <v>58</v>
      </c>
      <c r="F99" s="111" t="s">
        <v>58</v>
      </c>
      <c r="G99" s="36"/>
      <c r="H99" s="36"/>
      <c r="I99" s="36"/>
      <c r="J99" s="36"/>
      <c r="K99" s="36"/>
      <c r="L99" s="59"/>
      <c r="M99" s="55"/>
      <c r="N99" s="56"/>
    </row>
    <row r="100" spans="2:14" ht="20.100000000000001" customHeight="1" x14ac:dyDescent="0.2">
      <c r="B100" s="7" t="s">
        <v>9</v>
      </c>
      <c r="C100" s="8">
        <v>45668</v>
      </c>
      <c r="D100" s="165"/>
      <c r="E100" s="166"/>
      <c r="F100" s="166"/>
      <c r="G100" s="166"/>
      <c r="H100" s="166"/>
      <c r="I100" s="166"/>
      <c r="J100" s="166"/>
      <c r="K100" s="166"/>
      <c r="L100" s="167"/>
      <c r="M100" s="65"/>
      <c r="N100" s="66"/>
    </row>
    <row r="101" spans="2:14" ht="20.100000000000001" customHeight="1" x14ac:dyDescent="0.2">
      <c r="B101" s="7" t="s">
        <v>10</v>
      </c>
      <c r="C101" s="8">
        <v>45669</v>
      </c>
      <c r="D101" s="165"/>
      <c r="E101" s="166"/>
      <c r="F101" s="166"/>
      <c r="G101" s="166"/>
      <c r="H101" s="166"/>
      <c r="I101" s="166"/>
      <c r="J101" s="166"/>
      <c r="K101" s="166"/>
      <c r="L101" s="167"/>
      <c r="M101" s="65"/>
      <c r="N101" s="66"/>
    </row>
    <row r="102" spans="2:14" ht="20.100000000000001" customHeight="1" x14ac:dyDescent="0.2">
      <c r="B102" s="5" t="s">
        <v>4</v>
      </c>
      <c r="C102" s="6">
        <v>45670</v>
      </c>
      <c r="D102" s="179"/>
      <c r="E102" s="180"/>
      <c r="F102" s="180"/>
      <c r="G102" s="180"/>
      <c r="H102" s="180"/>
      <c r="I102" s="180"/>
      <c r="J102" s="9"/>
      <c r="K102" s="9"/>
      <c r="L102" s="63"/>
      <c r="M102" s="55"/>
      <c r="N102" s="56"/>
    </row>
    <row r="103" spans="2:14" ht="20.100000000000001" customHeight="1" x14ac:dyDescent="0.2">
      <c r="B103" s="5" t="s">
        <v>5</v>
      </c>
      <c r="C103" s="6">
        <v>45671</v>
      </c>
      <c r="D103" s="181"/>
      <c r="E103" s="182"/>
      <c r="F103" s="182"/>
      <c r="G103" s="182"/>
      <c r="H103" s="182"/>
      <c r="I103" s="182"/>
      <c r="J103" s="19"/>
      <c r="K103" s="19"/>
      <c r="L103" s="64"/>
      <c r="M103" s="55"/>
      <c r="N103" s="56"/>
    </row>
    <row r="104" spans="2:14" ht="20.100000000000001" customHeight="1" x14ac:dyDescent="0.2">
      <c r="B104" s="5" t="s">
        <v>6</v>
      </c>
      <c r="C104" s="6">
        <v>45672</v>
      </c>
      <c r="D104" s="181"/>
      <c r="E104" s="182"/>
      <c r="F104" s="182"/>
      <c r="G104" s="182"/>
      <c r="H104" s="182"/>
      <c r="I104" s="182"/>
      <c r="J104" s="19"/>
      <c r="K104" s="19"/>
      <c r="L104" s="64"/>
      <c r="M104" s="55"/>
      <c r="N104" s="56"/>
    </row>
    <row r="105" spans="2:14" ht="20.100000000000001" customHeight="1" x14ac:dyDescent="0.2">
      <c r="B105" s="5" t="s">
        <v>7</v>
      </c>
      <c r="C105" s="6">
        <v>45673</v>
      </c>
      <c r="D105" s="18"/>
      <c r="E105" s="19"/>
      <c r="F105" s="19"/>
      <c r="G105" s="19"/>
      <c r="H105" s="19"/>
      <c r="I105" s="19"/>
      <c r="J105" s="19"/>
      <c r="K105" s="19"/>
      <c r="L105" s="64"/>
      <c r="M105" s="55"/>
      <c r="N105" s="56"/>
    </row>
    <row r="106" spans="2:14" ht="20.100000000000001" customHeight="1" thickBot="1" x14ac:dyDescent="0.25">
      <c r="B106" s="71" t="s">
        <v>8</v>
      </c>
      <c r="C106" s="72">
        <v>45674</v>
      </c>
      <c r="D106" s="73"/>
      <c r="E106" s="74"/>
      <c r="F106" s="74"/>
      <c r="G106" s="74"/>
      <c r="H106" s="74"/>
      <c r="I106" s="74"/>
      <c r="J106" s="74"/>
      <c r="K106" s="74"/>
      <c r="L106" s="75"/>
      <c r="M106" s="76"/>
      <c r="N106" s="77"/>
    </row>
    <row r="107" spans="2:14" ht="20.100000000000001" customHeight="1" x14ac:dyDescent="0.2">
      <c r="B107" s="150" t="s">
        <v>15</v>
      </c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2"/>
    </row>
    <row r="108" spans="2:14" ht="20.100000000000001" customHeight="1" thickBot="1" x14ac:dyDescent="0.25">
      <c r="B108" s="153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N108" s="155"/>
    </row>
    <row r="109" spans="2:14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4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4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4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2:12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2:12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2:12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2:12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2:12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2:12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2:12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2:12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2:12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2:12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2:12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2:12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2:12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2:12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2:12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2:12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2:12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2:12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2:12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2:12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2:12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2:12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2:12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2:12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2:12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2:12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2:12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2:12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2:12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2:12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2:12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2:12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2:12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2:12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2:12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2:12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2:12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2:12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2:12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2:12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2:12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2:12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2:12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2:12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2:12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2:12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2:12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2:12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2:12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2:12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2:12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2:12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2:12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2:12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2:12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2:12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2:12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2:12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2:12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2:12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2:12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2:12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2:12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2:12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2:12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2:12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2:12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2:12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2:12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2:12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2:12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2:12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2:12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2:12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2:12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2:12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2:12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2:12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2:12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2:12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2:12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2:12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2:12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2:12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2:12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2:12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2:12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2:12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2:12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2:12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2:12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2:12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2:12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2:12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2:12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2:12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2:12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2:12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2:12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2:12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2:12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2:12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2:12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2:12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2:12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2:12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2:12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2:12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2:12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2:12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2:12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2:12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2:12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2:12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2:12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2:12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2:12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2:12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2:12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2:12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2:12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2:12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2:12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2:12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2:12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2:12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2:12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2:12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2:12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2:12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2:12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2:12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2:12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2:12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2:12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2:12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2:12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2:12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2:12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2:12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2:12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2:12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2:12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2:12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2:12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2:12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2:12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2:12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2:12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2:12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2:12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2:12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2:12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2:12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2:12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2:12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2:12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2:12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2:12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2:12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2:12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2:12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2:12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2:12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2:12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2:12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2:12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2:12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2:12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2:12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2:12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2:12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2:12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2:12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2:12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2:12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2:12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2:12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2:12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2:12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2:12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2:12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2:12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2:12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2:12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2:12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2:12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2:12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2:12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2:12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2:12" x14ac:dyDescent="0.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2:12" x14ac:dyDescent="0.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2:12" x14ac:dyDescent="0.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2:12" x14ac:dyDescent="0.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2:12" x14ac:dyDescent="0.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2:12" x14ac:dyDescent="0.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2:12" x14ac:dyDescent="0.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2:12" x14ac:dyDescent="0.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2:12" x14ac:dyDescent="0.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2:12" x14ac:dyDescent="0.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2:12" x14ac:dyDescent="0.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2:12" x14ac:dyDescent="0.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2:12" x14ac:dyDescent="0.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2:12" x14ac:dyDescent="0.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2:12" x14ac:dyDescent="0.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2:12" x14ac:dyDescent="0.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2:12" x14ac:dyDescent="0.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2:12" x14ac:dyDescent="0.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2:12" x14ac:dyDescent="0.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2:12" x14ac:dyDescent="0.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2:12" x14ac:dyDescent="0.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2:12" x14ac:dyDescent="0.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2:12" x14ac:dyDescent="0.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2:12" x14ac:dyDescent="0.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2:12" x14ac:dyDescent="0.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2:12" x14ac:dyDescent="0.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2:12" x14ac:dyDescent="0.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2:12" x14ac:dyDescent="0.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2:12" x14ac:dyDescent="0.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2:12" x14ac:dyDescent="0.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2:12" x14ac:dyDescent="0.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2:12" x14ac:dyDescent="0.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2:12" x14ac:dyDescent="0.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2:12" x14ac:dyDescent="0.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2:12" x14ac:dyDescent="0.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2:12" x14ac:dyDescent="0.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2:12" x14ac:dyDescent="0.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2:12" x14ac:dyDescent="0.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2:12" x14ac:dyDescent="0.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2:12" x14ac:dyDescent="0.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2:12" x14ac:dyDescent="0.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2:12" x14ac:dyDescent="0.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2:12" x14ac:dyDescent="0.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2:12" x14ac:dyDescent="0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2:12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2:12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2:12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2:12" x14ac:dyDescent="0.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2:12" x14ac:dyDescent="0.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2:12" x14ac:dyDescent="0.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2:12" x14ac:dyDescent="0.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2:12" x14ac:dyDescent="0.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2:12" x14ac:dyDescent="0.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2:12" x14ac:dyDescent="0.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2:12" x14ac:dyDescent="0.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2:12" x14ac:dyDescent="0.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2:12" x14ac:dyDescent="0.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2:12" x14ac:dyDescent="0.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2:12" x14ac:dyDescent="0.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2:12" x14ac:dyDescent="0.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2:12" x14ac:dyDescent="0.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2:12" x14ac:dyDescent="0.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2:12" x14ac:dyDescent="0.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2:12" x14ac:dyDescent="0.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2:12" x14ac:dyDescent="0.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2:12" x14ac:dyDescent="0.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2:12" x14ac:dyDescent="0.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2:12" x14ac:dyDescent="0.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2:12" x14ac:dyDescent="0.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2:12" x14ac:dyDescent="0.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2:12" x14ac:dyDescent="0.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2:12" x14ac:dyDescent="0.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2:12" x14ac:dyDescent="0.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2:12" x14ac:dyDescent="0.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2:12" x14ac:dyDescent="0.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2:12" x14ac:dyDescent="0.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2:12" x14ac:dyDescent="0.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2:12" x14ac:dyDescent="0.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2:12" x14ac:dyDescent="0.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2:12" x14ac:dyDescent="0.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2:12" x14ac:dyDescent="0.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2:12" x14ac:dyDescent="0.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2:12" x14ac:dyDescent="0.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2:12" x14ac:dyDescent="0.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2:12" x14ac:dyDescent="0.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2:12" x14ac:dyDescent="0.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2:12" x14ac:dyDescent="0.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2:12" x14ac:dyDescent="0.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2:12" x14ac:dyDescent="0.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2:12" x14ac:dyDescent="0.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2:12" x14ac:dyDescent="0.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2:12" x14ac:dyDescent="0.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2:12" x14ac:dyDescent="0.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2:12" x14ac:dyDescent="0.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2:12" x14ac:dyDescent="0.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2:12" x14ac:dyDescent="0.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2:12" x14ac:dyDescent="0.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2:12" x14ac:dyDescent="0.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2:12" x14ac:dyDescent="0.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2:12" x14ac:dyDescent="0.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2:12" x14ac:dyDescent="0.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2:12" x14ac:dyDescent="0.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2:12" x14ac:dyDescent="0.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2:12" x14ac:dyDescent="0.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2:12" x14ac:dyDescent="0.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2:12" x14ac:dyDescent="0.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2:12" x14ac:dyDescent="0.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2:12" x14ac:dyDescent="0.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2:12" x14ac:dyDescent="0.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2:12" x14ac:dyDescent="0.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2:12" x14ac:dyDescent="0.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2:12" x14ac:dyDescent="0.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2:12" x14ac:dyDescent="0.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2:12" x14ac:dyDescent="0.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2:12" x14ac:dyDescent="0.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2:12" x14ac:dyDescent="0.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2:12" x14ac:dyDescent="0.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2:12" x14ac:dyDescent="0.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2:12" x14ac:dyDescent="0.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2:12" x14ac:dyDescent="0.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2:12" x14ac:dyDescent="0.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2:12" x14ac:dyDescent="0.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2:12" x14ac:dyDescent="0.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2:12" x14ac:dyDescent="0.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2:12" x14ac:dyDescent="0.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2:12" x14ac:dyDescent="0.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2:12" x14ac:dyDescent="0.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2:12" x14ac:dyDescent="0.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2:12" x14ac:dyDescent="0.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2:12" x14ac:dyDescent="0.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2:12" x14ac:dyDescent="0.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2:12" x14ac:dyDescent="0.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2:12" x14ac:dyDescent="0.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2:12" x14ac:dyDescent="0.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2:12" x14ac:dyDescent="0.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2:12" x14ac:dyDescent="0.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2:12" x14ac:dyDescent="0.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2:12" x14ac:dyDescent="0.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2:12" x14ac:dyDescent="0.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2:12" x14ac:dyDescent="0.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2:12" x14ac:dyDescent="0.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2:12" x14ac:dyDescent="0.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2:12" x14ac:dyDescent="0.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2:12" x14ac:dyDescent="0.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2:12" x14ac:dyDescent="0.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2:12" x14ac:dyDescent="0.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2:12" x14ac:dyDescent="0.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2:12" x14ac:dyDescent="0.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2:12" x14ac:dyDescent="0.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2:12" x14ac:dyDescent="0.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2:12" x14ac:dyDescent="0.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2:12" x14ac:dyDescent="0.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2:12" x14ac:dyDescent="0.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2:12" x14ac:dyDescent="0.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2:12" x14ac:dyDescent="0.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2:12" x14ac:dyDescent="0.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2:12" x14ac:dyDescent="0.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2:12" x14ac:dyDescent="0.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2:12" x14ac:dyDescent="0.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2:12" x14ac:dyDescent="0.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2:12" x14ac:dyDescent="0.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2:12" x14ac:dyDescent="0.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2:12" x14ac:dyDescent="0.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2:12" x14ac:dyDescent="0.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2:12" x14ac:dyDescent="0.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2:12" x14ac:dyDescent="0.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2:12" x14ac:dyDescent="0.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2:12" x14ac:dyDescent="0.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2:12" x14ac:dyDescent="0.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2:12" x14ac:dyDescent="0.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2:12" x14ac:dyDescent="0.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2:12" x14ac:dyDescent="0.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2:12" x14ac:dyDescent="0.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2:12" x14ac:dyDescent="0.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2:12" x14ac:dyDescent="0.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2:12" x14ac:dyDescent="0.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2:12" x14ac:dyDescent="0.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2:12" x14ac:dyDescent="0.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2:12" x14ac:dyDescent="0.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2:12" x14ac:dyDescent="0.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2:12" x14ac:dyDescent="0.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2:12" x14ac:dyDescent="0.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2:12" x14ac:dyDescent="0.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2:12" x14ac:dyDescent="0.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2:12" x14ac:dyDescent="0.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2:12" x14ac:dyDescent="0.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2:12" x14ac:dyDescent="0.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2:12" x14ac:dyDescent="0.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2:12" x14ac:dyDescent="0.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2:12" x14ac:dyDescent="0.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2:12" x14ac:dyDescent="0.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2:12" x14ac:dyDescent="0.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2:12" x14ac:dyDescent="0.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2:12" x14ac:dyDescent="0.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2:12" x14ac:dyDescent="0.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2:12" x14ac:dyDescent="0.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2:12" x14ac:dyDescent="0.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2:12" x14ac:dyDescent="0.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2:12" x14ac:dyDescent="0.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2:12" x14ac:dyDescent="0.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2:12" x14ac:dyDescent="0.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2:12" x14ac:dyDescent="0.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2:12" x14ac:dyDescent="0.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2:12" x14ac:dyDescent="0.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2:12" x14ac:dyDescent="0.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2:12" x14ac:dyDescent="0.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2:12" x14ac:dyDescent="0.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2:12" x14ac:dyDescent="0.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2:12" x14ac:dyDescent="0.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2:12" x14ac:dyDescent="0.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2:12" x14ac:dyDescent="0.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2:12" x14ac:dyDescent="0.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2:12" x14ac:dyDescent="0.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2:12" x14ac:dyDescent="0.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2:12" x14ac:dyDescent="0.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2:12" x14ac:dyDescent="0.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2:12" x14ac:dyDescent="0.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2:12" x14ac:dyDescent="0.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2:12" x14ac:dyDescent="0.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2:12" x14ac:dyDescent="0.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2:12" x14ac:dyDescent="0.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2:12" x14ac:dyDescent="0.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2:12" x14ac:dyDescent="0.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2:12" x14ac:dyDescent="0.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2:12" x14ac:dyDescent="0.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2:12" x14ac:dyDescent="0.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2:12" x14ac:dyDescent="0.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2:12" x14ac:dyDescent="0.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2:12" x14ac:dyDescent="0.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2:12" x14ac:dyDescent="0.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2:12" x14ac:dyDescent="0.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2:12" x14ac:dyDescent="0.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2:12" x14ac:dyDescent="0.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2:12" x14ac:dyDescent="0.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2:12" x14ac:dyDescent="0.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2:12" x14ac:dyDescent="0.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2:12" x14ac:dyDescent="0.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2:12" x14ac:dyDescent="0.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2:12" x14ac:dyDescent="0.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2:12" x14ac:dyDescent="0.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2:12" x14ac:dyDescent="0.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2:12" x14ac:dyDescent="0.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2:12" x14ac:dyDescent="0.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2:12" x14ac:dyDescent="0.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2:12" x14ac:dyDescent="0.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2:12" x14ac:dyDescent="0.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2:12" x14ac:dyDescent="0.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2:12" x14ac:dyDescent="0.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2:12" x14ac:dyDescent="0.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2:12" x14ac:dyDescent="0.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2:12" x14ac:dyDescent="0.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2:12" x14ac:dyDescent="0.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2:12" x14ac:dyDescent="0.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2:12" x14ac:dyDescent="0.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2:12" x14ac:dyDescent="0.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2:12" x14ac:dyDescent="0.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2:12" x14ac:dyDescent="0.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2:12" x14ac:dyDescent="0.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2:12" x14ac:dyDescent="0.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2:12" x14ac:dyDescent="0.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2:12" x14ac:dyDescent="0.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2:12" x14ac:dyDescent="0.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2:12" x14ac:dyDescent="0.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2:12" x14ac:dyDescent="0.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2:12" x14ac:dyDescent="0.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2:12" x14ac:dyDescent="0.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2:12" x14ac:dyDescent="0.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2:12" x14ac:dyDescent="0.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2:12" x14ac:dyDescent="0.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2:12" x14ac:dyDescent="0.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2:12" x14ac:dyDescent="0.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2:12" x14ac:dyDescent="0.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2:12" x14ac:dyDescent="0.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2:12" x14ac:dyDescent="0.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2:12" x14ac:dyDescent="0.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2:12" x14ac:dyDescent="0.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2:12" x14ac:dyDescent="0.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2:12" x14ac:dyDescent="0.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2:12" x14ac:dyDescent="0.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2:12" x14ac:dyDescent="0.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2:12" x14ac:dyDescent="0.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2:12" x14ac:dyDescent="0.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2:12" x14ac:dyDescent="0.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2:12" x14ac:dyDescent="0.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2:12" x14ac:dyDescent="0.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2:12" x14ac:dyDescent="0.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2:12" x14ac:dyDescent="0.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2:12" x14ac:dyDescent="0.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2:12" x14ac:dyDescent="0.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2:12" x14ac:dyDescent="0.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2:12" x14ac:dyDescent="0.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2:12" x14ac:dyDescent="0.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2:12" x14ac:dyDescent="0.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2:12" x14ac:dyDescent="0.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2:12" x14ac:dyDescent="0.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2:12" x14ac:dyDescent="0.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2:12" x14ac:dyDescent="0.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2:12" x14ac:dyDescent="0.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2:12" x14ac:dyDescent="0.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2:12" x14ac:dyDescent="0.2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2:12" x14ac:dyDescent="0.2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2:12" x14ac:dyDescent="0.2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2:12" x14ac:dyDescent="0.2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2:12" x14ac:dyDescent="0.2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2:12" x14ac:dyDescent="0.2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2:12" x14ac:dyDescent="0.2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2:12" x14ac:dyDescent="0.2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2:12" x14ac:dyDescent="0.2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2:12" x14ac:dyDescent="0.2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2:12" x14ac:dyDescent="0.2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2:12" x14ac:dyDescent="0.2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2:12" x14ac:dyDescent="0.2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2:12" x14ac:dyDescent="0.2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2:12" x14ac:dyDescent="0.2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2:12" x14ac:dyDescent="0.2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2:12" x14ac:dyDescent="0.2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2:12" x14ac:dyDescent="0.2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2:12" x14ac:dyDescent="0.2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2:12" x14ac:dyDescent="0.2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2:12" x14ac:dyDescent="0.2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2:12" x14ac:dyDescent="0.2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2:12" x14ac:dyDescent="0.2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2:12" x14ac:dyDescent="0.2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2:12" x14ac:dyDescent="0.2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2:12" x14ac:dyDescent="0.2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2:12" x14ac:dyDescent="0.2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2:12" x14ac:dyDescent="0.2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2:12" x14ac:dyDescent="0.2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2:12" x14ac:dyDescent="0.2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2:12" x14ac:dyDescent="0.2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2:12" x14ac:dyDescent="0.2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2:12" x14ac:dyDescent="0.2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2:12" x14ac:dyDescent="0.2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2:12" x14ac:dyDescent="0.2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2:12" x14ac:dyDescent="0.2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2:12" x14ac:dyDescent="0.2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2:12" x14ac:dyDescent="0.2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2:12" x14ac:dyDescent="0.2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2:12" x14ac:dyDescent="0.2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2:12" x14ac:dyDescent="0.2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2:12" x14ac:dyDescent="0.2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2:12" x14ac:dyDescent="0.2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2:12" x14ac:dyDescent="0.2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2:12" x14ac:dyDescent="0.2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2:12" x14ac:dyDescent="0.2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2:12" x14ac:dyDescent="0.2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2:12" x14ac:dyDescent="0.2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2:12" x14ac:dyDescent="0.2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2:12" x14ac:dyDescent="0.2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2:12" x14ac:dyDescent="0.2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2:12" x14ac:dyDescent="0.2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2:12" x14ac:dyDescent="0.2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2:12" x14ac:dyDescent="0.2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2:12" x14ac:dyDescent="0.2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2:12" x14ac:dyDescent="0.2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2:12" x14ac:dyDescent="0.2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2:12" x14ac:dyDescent="0.2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2:12" x14ac:dyDescent="0.2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2:12" x14ac:dyDescent="0.2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2:12" x14ac:dyDescent="0.2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2:12" x14ac:dyDescent="0.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2:12" x14ac:dyDescent="0.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2:12" x14ac:dyDescent="0.2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2:12" x14ac:dyDescent="0.2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2:12" x14ac:dyDescent="0.2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2:12" x14ac:dyDescent="0.2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2:12" x14ac:dyDescent="0.2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2:12" x14ac:dyDescent="0.2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2:12" x14ac:dyDescent="0.2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2:12" x14ac:dyDescent="0.2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2:12" x14ac:dyDescent="0.2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2:12" x14ac:dyDescent="0.2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2:12" x14ac:dyDescent="0.2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2:12" x14ac:dyDescent="0.2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2:12" x14ac:dyDescent="0.2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2:12" x14ac:dyDescent="0.2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2:12" x14ac:dyDescent="0.2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2:12" x14ac:dyDescent="0.2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2:12" x14ac:dyDescent="0.2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2:12" x14ac:dyDescent="0.2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2:12" x14ac:dyDescent="0.2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2:12" x14ac:dyDescent="0.2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2:12" x14ac:dyDescent="0.2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2:12" x14ac:dyDescent="0.2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2:12" x14ac:dyDescent="0.2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2:12" x14ac:dyDescent="0.2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2:12" x14ac:dyDescent="0.2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2:12" x14ac:dyDescent="0.2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2:12" x14ac:dyDescent="0.2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2:12" x14ac:dyDescent="0.2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2:12" x14ac:dyDescent="0.2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2:12" x14ac:dyDescent="0.2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2:12" x14ac:dyDescent="0.2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2:12" x14ac:dyDescent="0.2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2:12" x14ac:dyDescent="0.2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2:12" x14ac:dyDescent="0.2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2:12" x14ac:dyDescent="0.2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2:12" x14ac:dyDescent="0.2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2:12" x14ac:dyDescent="0.2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2:12" x14ac:dyDescent="0.2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2:12" x14ac:dyDescent="0.2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2:12" x14ac:dyDescent="0.2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2:12" x14ac:dyDescent="0.2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2:12" x14ac:dyDescent="0.2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2:12" x14ac:dyDescent="0.2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2:12" x14ac:dyDescent="0.2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2:12" x14ac:dyDescent="0.2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2:12" x14ac:dyDescent="0.2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2:12" x14ac:dyDescent="0.2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2:12" x14ac:dyDescent="0.2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2:12" x14ac:dyDescent="0.2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2:12" x14ac:dyDescent="0.2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2:12" x14ac:dyDescent="0.2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2:12" x14ac:dyDescent="0.2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2:12" x14ac:dyDescent="0.2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2:12" x14ac:dyDescent="0.2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2:12" x14ac:dyDescent="0.2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2:12" x14ac:dyDescent="0.2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2:12" x14ac:dyDescent="0.2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2:12" x14ac:dyDescent="0.2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2:12" x14ac:dyDescent="0.2">
      <c r="B889" s="10"/>
      <c r="C889" s="10"/>
      <c r="D889" s="10"/>
      <c r="E889" s="10"/>
      <c r="F889" s="10"/>
      <c r="G889" s="10"/>
      <c r="H889" s="10"/>
      <c r="I889" s="11"/>
      <c r="J889" s="11"/>
      <c r="K889" s="11"/>
      <c r="L889" s="11"/>
    </row>
  </sheetData>
  <mergeCells count="12">
    <mergeCell ref="B107:N108"/>
    <mergeCell ref="B2:N2"/>
    <mergeCell ref="B3:N3"/>
    <mergeCell ref="B4:N4"/>
    <mergeCell ref="B5:N5"/>
    <mergeCell ref="B11:N11"/>
    <mergeCell ref="B12:C12"/>
    <mergeCell ref="D87:L87"/>
    <mergeCell ref="D88:L88"/>
    <mergeCell ref="B94:N95"/>
    <mergeCell ref="D100:L100"/>
    <mergeCell ref="D101:L10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CD6F7-F3B5-4CD6-B38A-E9CAAF176D8A}">
  <sheetPr>
    <tabColor rgb="FFFF0000"/>
  </sheetPr>
  <dimension ref="A1:N889"/>
  <sheetViews>
    <sheetView topLeftCell="A73" zoomScale="70" zoomScaleNormal="70" workbookViewId="0">
      <selection activeCell="B11" sqref="B11:N11"/>
    </sheetView>
  </sheetViews>
  <sheetFormatPr defaultColWidth="8.85546875" defaultRowHeight="14.25" x14ac:dyDescent="0.2"/>
  <cols>
    <col min="1" max="1" width="8.85546875" style="2"/>
    <col min="2" max="3" width="18.85546875" style="9" customWidth="1"/>
    <col min="4" max="4" width="20.42578125" style="9" bestFit="1" customWidth="1"/>
    <col min="5" max="5" width="20.140625" style="9" bestFit="1" customWidth="1"/>
    <col min="6" max="8" width="18.85546875" style="9" customWidth="1"/>
    <col min="9" max="9" width="18.85546875" style="12" customWidth="1"/>
    <col min="10" max="10" width="20.85546875" style="12" customWidth="1"/>
    <col min="11" max="12" width="18.85546875" style="12" customWidth="1"/>
    <col min="13" max="14" width="20.85546875" style="2" customWidth="1"/>
    <col min="15" max="16384" width="8.85546875" style="2"/>
  </cols>
  <sheetData>
    <row r="1" spans="1:14" ht="1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20.100000000000001" customHeight="1" thickBot="1" x14ac:dyDescent="0.25">
      <c r="B2" s="138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40"/>
    </row>
    <row r="3" spans="1:14" ht="20.100000000000001" customHeight="1" thickBot="1" x14ac:dyDescent="0.25">
      <c r="B3" s="141" t="s">
        <v>30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3"/>
    </row>
    <row r="4" spans="1:14" ht="20.100000000000001" customHeight="1" thickBot="1" x14ac:dyDescent="0.25">
      <c r="B4" s="144" t="s">
        <v>11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6"/>
    </row>
    <row r="5" spans="1:14" ht="39.950000000000003" customHeight="1" thickBot="1" x14ac:dyDescent="0.25">
      <c r="B5" s="147" t="s">
        <v>31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9"/>
    </row>
    <row r="6" spans="1:14" ht="30" customHeight="1" x14ac:dyDescent="0.2">
      <c r="B6" s="24" t="s">
        <v>1</v>
      </c>
      <c r="C6" s="44"/>
      <c r="D6" s="45"/>
      <c r="E6" s="45"/>
      <c r="F6" s="45"/>
      <c r="G6" s="45"/>
      <c r="H6" s="45"/>
      <c r="I6" s="45"/>
      <c r="J6" s="45"/>
      <c r="K6" s="45"/>
      <c r="L6" s="53"/>
      <c r="M6" s="89"/>
      <c r="N6" s="90"/>
    </row>
    <row r="7" spans="1:14" ht="30" customHeight="1" x14ac:dyDescent="0.2">
      <c r="B7" s="25"/>
      <c r="C7" s="46"/>
      <c r="D7" s="34"/>
      <c r="E7" s="34"/>
      <c r="F7" s="34"/>
      <c r="G7" s="34"/>
      <c r="H7" s="34"/>
      <c r="I7" s="34"/>
      <c r="J7" s="34"/>
      <c r="K7" s="34"/>
      <c r="L7" s="28"/>
      <c r="M7" s="55"/>
      <c r="N7" s="56"/>
    </row>
    <row r="8" spans="1:14" ht="30" customHeight="1" x14ac:dyDescent="0.2">
      <c r="B8" s="25" t="s">
        <v>2</v>
      </c>
      <c r="C8" s="46"/>
      <c r="D8" s="34" t="s">
        <v>14</v>
      </c>
      <c r="E8" s="34" t="s">
        <v>16</v>
      </c>
      <c r="F8" s="34" t="s">
        <v>14</v>
      </c>
      <c r="G8" s="34" t="s">
        <v>16</v>
      </c>
      <c r="H8" s="34"/>
      <c r="I8" s="34"/>
      <c r="J8" s="47"/>
      <c r="K8" s="48"/>
      <c r="L8" s="28"/>
      <c r="M8" s="55"/>
      <c r="N8" s="56"/>
    </row>
    <row r="9" spans="1:14" ht="30" customHeight="1" x14ac:dyDescent="0.2">
      <c r="B9" s="26" t="s">
        <v>12</v>
      </c>
      <c r="C9" s="49"/>
      <c r="D9" s="34" t="s">
        <v>14</v>
      </c>
      <c r="E9" s="34" t="s">
        <v>14</v>
      </c>
      <c r="F9" s="34"/>
      <c r="G9" s="34"/>
      <c r="H9" s="34"/>
      <c r="I9" s="34"/>
      <c r="J9" s="48"/>
      <c r="K9" s="48"/>
      <c r="L9" s="28"/>
      <c r="M9" s="55"/>
      <c r="N9" s="56"/>
    </row>
    <row r="10" spans="1:14" ht="30" customHeight="1" thickBot="1" x14ac:dyDescent="0.25">
      <c r="B10" s="27" t="s">
        <v>13</v>
      </c>
      <c r="C10" s="50"/>
      <c r="D10" s="51" t="s">
        <v>14</v>
      </c>
      <c r="E10" s="51" t="s">
        <v>14</v>
      </c>
      <c r="F10" s="51"/>
      <c r="G10" s="51"/>
      <c r="H10" s="51"/>
      <c r="I10" s="51"/>
      <c r="J10" s="52"/>
      <c r="K10" s="52"/>
      <c r="L10" s="29"/>
      <c r="M10" s="91"/>
      <c r="N10" s="92"/>
    </row>
    <row r="11" spans="1:14" ht="39.950000000000003" customHeight="1" thickBot="1" x14ac:dyDescent="0.25">
      <c r="B11" s="162" t="s">
        <v>68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4"/>
    </row>
    <row r="12" spans="1:14" ht="20.100000000000001" customHeight="1" thickBot="1" x14ac:dyDescent="0.25">
      <c r="B12" s="168" t="s">
        <v>3</v>
      </c>
      <c r="C12" s="169"/>
      <c r="D12" s="21" t="s">
        <v>17</v>
      </c>
      <c r="E12" s="22" t="s">
        <v>18</v>
      </c>
      <c r="F12" s="22" t="s">
        <v>19</v>
      </c>
      <c r="G12" s="22" t="s">
        <v>20</v>
      </c>
      <c r="H12" s="22" t="s">
        <v>21</v>
      </c>
      <c r="I12" s="22" t="s">
        <v>22</v>
      </c>
      <c r="J12" s="22" t="s">
        <v>23</v>
      </c>
      <c r="K12" s="23" t="s">
        <v>24</v>
      </c>
      <c r="L12" s="54" t="s">
        <v>25</v>
      </c>
      <c r="M12" s="93" t="s">
        <v>26</v>
      </c>
      <c r="N12" s="94" t="s">
        <v>27</v>
      </c>
    </row>
    <row r="13" spans="1:14" ht="20.100000000000001" customHeight="1" x14ac:dyDescent="0.2">
      <c r="A13" s="2" t="s">
        <v>32</v>
      </c>
      <c r="B13" s="3" t="s">
        <v>5</v>
      </c>
      <c r="C13" s="4">
        <v>45566</v>
      </c>
      <c r="D13" s="30"/>
      <c r="E13" s="20"/>
      <c r="F13" s="20"/>
      <c r="G13" s="20"/>
      <c r="H13" s="20"/>
      <c r="I13" s="20"/>
      <c r="J13" s="20"/>
      <c r="K13" s="20"/>
      <c r="L13" s="28"/>
      <c r="M13" s="55"/>
      <c r="N13" s="56"/>
    </row>
    <row r="14" spans="1:14" ht="20.100000000000001" customHeight="1" x14ac:dyDescent="0.2">
      <c r="B14" s="3" t="s">
        <v>6</v>
      </c>
      <c r="C14" s="4">
        <v>45567</v>
      </c>
      <c r="D14" s="30"/>
      <c r="E14" s="20"/>
      <c r="F14" s="20"/>
      <c r="G14" s="20"/>
      <c r="H14" s="20"/>
      <c r="I14" s="20"/>
      <c r="J14" s="20"/>
      <c r="K14" s="20"/>
      <c r="L14" s="28"/>
      <c r="M14" s="55"/>
      <c r="N14" s="56"/>
    </row>
    <row r="15" spans="1:14" ht="20.100000000000001" customHeight="1" x14ac:dyDescent="0.2">
      <c r="B15" s="3" t="s">
        <v>7</v>
      </c>
      <c r="C15" s="4">
        <v>45568</v>
      </c>
      <c r="D15" s="30"/>
      <c r="E15" s="20"/>
      <c r="F15" s="20"/>
      <c r="G15" s="20"/>
      <c r="H15" s="20"/>
      <c r="I15" s="20"/>
      <c r="J15" s="20"/>
      <c r="K15" s="20"/>
      <c r="L15" s="28"/>
      <c r="M15" s="55"/>
      <c r="N15" s="56"/>
    </row>
    <row r="16" spans="1:14" ht="20.100000000000001" customHeight="1" x14ac:dyDescent="0.2">
      <c r="B16" s="3" t="s">
        <v>8</v>
      </c>
      <c r="C16" s="4">
        <v>45569</v>
      </c>
      <c r="D16" s="30"/>
      <c r="E16" s="20"/>
      <c r="F16" s="20"/>
      <c r="G16" s="20"/>
      <c r="H16" s="20"/>
      <c r="I16" s="20"/>
      <c r="J16" s="20"/>
      <c r="K16" s="20"/>
      <c r="L16" s="28"/>
      <c r="M16" s="55"/>
      <c r="N16" s="56"/>
    </row>
    <row r="17" spans="2:14" ht="20.100000000000001" customHeight="1" x14ac:dyDescent="0.2">
      <c r="B17" s="17" t="s">
        <v>9</v>
      </c>
      <c r="C17" s="16">
        <v>45570</v>
      </c>
      <c r="D17" s="14"/>
      <c r="E17" s="15"/>
      <c r="F17" s="15"/>
      <c r="G17" s="15"/>
      <c r="H17" s="15"/>
      <c r="I17" s="15"/>
      <c r="J17" s="15"/>
      <c r="K17" s="15"/>
      <c r="L17" s="57"/>
      <c r="M17" s="65"/>
      <c r="N17" s="66"/>
    </row>
    <row r="18" spans="2:14" ht="20.100000000000001" customHeight="1" x14ac:dyDescent="0.2">
      <c r="B18" s="17" t="s">
        <v>10</v>
      </c>
      <c r="C18" s="16">
        <v>45571</v>
      </c>
      <c r="D18" s="14"/>
      <c r="E18" s="15"/>
      <c r="F18" s="15"/>
      <c r="G18" s="15"/>
      <c r="H18" s="15"/>
      <c r="I18" s="15"/>
      <c r="J18" s="15"/>
      <c r="K18" s="15"/>
      <c r="L18" s="57"/>
      <c r="M18" s="65"/>
      <c r="N18" s="66"/>
    </row>
    <row r="19" spans="2:14" ht="20.100000000000001" customHeight="1" x14ac:dyDescent="0.2">
      <c r="B19" s="3" t="s">
        <v>4</v>
      </c>
      <c r="C19" s="4">
        <v>45572</v>
      </c>
      <c r="D19" s="31" t="s">
        <v>14</v>
      </c>
      <c r="E19" s="32"/>
      <c r="F19" s="32"/>
      <c r="G19" s="32"/>
      <c r="H19" s="32"/>
      <c r="I19" s="32"/>
      <c r="J19" s="32"/>
      <c r="K19" s="32"/>
      <c r="L19" s="58"/>
      <c r="M19" s="55"/>
      <c r="N19" s="56"/>
    </row>
    <row r="20" spans="2:14" ht="20.100000000000001" customHeight="1" x14ac:dyDescent="0.2">
      <c r="B20" s="3" t="s">
        <v>5</v>
      </c>
      <c r="C20" s="4">
        <v>45573</v>
      </c>
      <c r="D20" s="31"/>
      <c r="E20" s="32"/>
      <c r="F20" s="32"/>
      <c r="G20" s="32"/>
      <c r="H20" s="32"/>
      <c r="I20" s="32"/>
      <c r="J20" s="32"/>
      <c r="K20" s="32"/>
      <c r="L20" s="58"/>
      <c r="M20" s="55"/>
      <c r="N20" s="56"/>
    </row>
    <row r="21" spans="2:14" ht="20.100000000000001" customHeight="1" x14ac:dyDescent="0.2">
      <c r="B21" s="3" t="s">
        <v>6</v>
      </c>
      <c r="C21" s="4">
        <v>45574</v>
      </c>
      <c r="D21" s="31"/>
      <c r="E21" s="32"/>
      <c r="F21" s="32"/>
      <c r="G21" s="32"/>
      <c r="H21" s="32"/>
      <c r="I21" s="32"/>
      <c r="J21" s="32"/>
      <c r="K21" s="32"/>
      <c r="L21" s="58"/>
      <c r="M21" s="55"/>
      <c r="N21" s="56"/>
    </row>
    <row r="22" spans="2:14" ht="20.100000000000001" customHeight="1" x14ac:dyDescent="0.2">
      <c r="B22" s="3" t="s">
        <v>7</v>
      </c>
      <c r="C22" s="4">
        <v>45575</v>
      </c>
      <c r="D22" s="31"/>
      <c r="E22" s="32"/>
      <c r="F22" s="32"/>
      <c r="G22" s="32"/>
      <c r="H22" s="32"/>
      <c r="I22" s="32"/>
      <c r="J22" s="32"/>
      <c r="K22" s="32"/>
      <c r="L22" s="58"/>
      <c r="M22" s="55"/>
      <c r="N22" s="56"/>
    </row>
    <row r="23" spans="2:14" ht="20.100000000000001" customHeight="1" x14ac:dyDescent="0.2">
      <c r="B23" s="3" t="s">
        <v>8</v>
      </c>
      <c r="C23" s="4">
        <v>45576</v>
      </c>
      <c r="D23" s="31"/>
      <c r="E23" s="32"/>
      <c r="F23" s="32"/>
      <c r="G23" s="32"/>
      <c r="H23" s="32"/>
      <c r="I23" s="32"/>
      <c r="J23" s="32"/>
      <c r="K23" s="32"/>
      <c r="L23" s="58"/>
      <c r="M23" s="55"/>
      <c r="N23" s="56"/>
    </row>
    <row r="24" spans="2:14" ht="20.100000000000001" customHeight="1" x14ac:dyDescent="0.2">
      <c r="B24" s="17" t="s">
        <v>9</v>
      </c>
      <c r="C24" s="16">
        <v>45577</v>
      </c>
      <c r="D24" s="14"/>
      <c r="E24" s="15"/>
      <c r="F24" s="15"/>
      <c r="G24" s="15"/>
      <c r="H24" s="15"/>
      <c r="I24" s="15"/>
      <c r="J24" s="15"/>
      <c r="K24" s="15"/>
      <c r="L24" s="57"/>
      <c r="M24" s="65"/>
      <c r="N24" s="66"/>
    </row>
    <row r="25" spans="2:14" ht="20.100000000000001" customHeight="1" x14ac:dyDescent="0.2">
      <c r="B25" s="17" t="s">
        <v>10</v>
      </c>
      <c r="C25" s="16">
        <v>45578</v>
      </c>
      <c r="D25" s="14"/>
      <c r="E25" s="15"/>
      <c r="F25" s="15"/>
      <c r="G25" s="15"/>
      <c r="H25" s="15"/>
      <c r="I25" s="15"/>
      <c r="J25" s="15"/>
      <c r="K25" s="15"/>
      <c r="L25" s="57"/>
      <c r="M25" s="65"/>
      <c r="N25" s="66"/>
    </row>
    <row r="26" spans="2:14" ht="20.100000000000001" customHeight="1" x14ac:dyDescent="0.2">
      <c r="B26" s="3" t="s">
        <v>4</v>
      </c>
      <c r="C26" s="4">
        <v>45579</v>
      </c>
      <c r="D26" s="33"/>
      <c r="E26" s="34"/>
      <c r="F26" s="34"/>
      <c r="G26" s="34"/>
      <c r="H26" s="34"/>
      <c r="I26" s="34"/>
      <c r="J26" s="34"/>
      <c r="K26" s="34"/>
      <c r="L26" s="28"/>
      <c r="M26" s="55"/>
      <c r="N26" s="56"/>
    </row>
    <row r="27" spans="2:14" ht="20.100000000000001" customHeight="1" x14ac:dyDescent="0.2">
      <c r="B27" s="3" t="s">
        <v>5</v>
      </c>
      <c r="C27" s="4">
        <v>45580</v>
      </c>
      <c r="D27" s="33"/>
      <c r="E27" s="34"/>
      <c r="F27" s="34"/>
      <c r="G27" s="34"/>
      <c r="H27" s="34"/>
      <c r="I27" s="34"/>
      <c r="J27" s="34"/>
      <c r="K27" s="34"/>
      <c r="L27" s="28"/>
      <c r="M27" s="55"/>
      <c r="N27" s="56"/>
    </row>
    <row r="28" spans="2:14" ht="20.100000000000001" customHeight="1" x14ac:dyDescent="0.2">
      <c r="B28" s="3" t="s">
        <v>6</v>
      </c>
      <c r="C28" s="4">
        <v>45581</v>
      </c>
      <c r="D28" s="33"/>
      <c r="E28" s="34"/>
      <c r="F28" s="34"/>
      <c r="G28" s="34"/>
      <c r="H28" s="34"/>
      <c r="I28" s="34"/>
      <c r="J28" s="34"/>
      <c r="K28" s="34"/>
      <c r="L28" s="28"/>
      <c r="M28" s="55"/>
      <c r="N28" s="56"/>
    </row>
    <row r="29" spans="2:14" ht="20.100000000000001" customHeight="1" x14ac:dyDescent="0.2">
      <c r="B29" s="3" t="s">
        <v>7</v>
      </c>
      <c r="C29" s="4">
        <v>45582</v>
      </c>
      <c r="D29" s="33"/>
      <c r="E29" s="34"/>
      <c r="F29" s="34"/>
      <c r="G29" s="34"/>
      <c r="H29" s="34"/>
      <c r="I29" s="34"/>
      <c r="J29" s="34"/>
      <c r="K29" s="34"/>
      <c r="L29" s="28"/>
      <c r="M29" s="55"/>
      <c r="N29" s="56"/>
    </row>
    <row r="30" spans="2:14" ht="20.100000000000001" customHeight="1" x14ac:dyDescent="0.2">
      <c r="B30" s="3" t="s">
        <v>8</v>
      </c>
      <c r="C30" s="4">
        <v>45583</v>
      </c>
      <c r="D30" s="33"/>
      <c r="E30" s="34"/>
      <c r="F30" s="34"/>
      <c r="G30" s="34"/>
      <c r="H30" s="34"/>
      <c r="I30" s="34"/>
      <c r="J30" s="34"/>
      <c r="K30" s="34"/>
      <c r="L30" s="28"/>
      <c r="M30" s="55"/>
      <c r="N30" s="56"/>
    </row>
    <row r="31" spans="2:14" ht="20.100000000000001" customHeight="1" x14ac:dyDescent="0.2">
      <c r="B31" s="17" t="s">
        <v>9</v>
      </c>
      <c r="C31" s="16">
        <v>45584</v>
      </c>
      <c r="D31" s="14"/>
      <c r="E31" s="15"/>
      <c r="F31" s="15"/>
      <c r="G31" s="15"/>
      <c r="H31" s="15"/>
      <c r="I31" s="15"/>
      <c r="J31" s="15"/>
      <c r="K31" s="15"/>
      <c r="L31" s="57"/>
      <c r="M31" s="65"/>
      <c r="N31" s="66"/>
    </row>
    <row r="32" spans="2:14" ht="20.100000000000001" customHeight="1" x14ac:dyDescent="0.2">
      <c r="B32" s="17" t="s">
        <v>10</v>
      </c>
      <c r="C32" s="16">
        <v>45585</v>
      </c>
      <c r="D32" s="14"/>
      <c r="E32" s="15"/>
      <c r="F32" s="15"/>
      <c r="G32" s="15"/>
      <c r="H32" s="15"/>
      <c r="I32" s="15"/>
      <c r="J32" s="15"/>
      <c r="K32" s="15"/>
      <c r="L32" s="57"/>
      <c r="M32" s="65"/>
      <c r="N32" s="66"/>
    </row>
    <row r="33" spans="2:14" ht="20.100000000000001" customHeight="1" x14ac:dyDescent="0.2">
      <c r="B33" s="3" t="s">
        <v>4</v>
      </c>
      <c r="C33" s="4">
        <v>45586</v>
      </c>
      <c r="D33" s="35"/>
      <c r="E33" s="36"/>
      <c r="F33" s="36"/>
      <c r="G33" s="36"/>
      <c r="H33" s="36"/>
      <c r="I33" s="36"/>
      <c r="J33" s="36"/>
      <c r="K33" s="36"/>
      <c r="L33" s="59"/>
      <c r="M33" s="55"/>
      <c r="N33" s="56"/>
    </row>
    <row r="34" spans="2:14" ht="20.100000000000001" customHeight="1" x14ac:dyDescent="0.2">
      <c r="B34" s="3" t="s">
        <v>5</v>
      </c>
      <c r="C34" s="4">
        <v>45587</v>
      </c>
      <c r="D34" s="35"/>
      <c r="E34" s="36"/>
      <c r="F34" s="36"/>
      <c r="G34" s="36"/>
      <c r="H34" s="36"/>
      <c r="I34" s="36"/>
      <c r="J34" s="36"/>
      <c r="K34" s="36"/>
      <c r="L34" s="59"/>
      <c r="M34" s="55"/>
      <c r="N34" s="56"/>
    </row>
    <row r="35" spans="2:14" ht="20.100000000000001" customHeight="1" x14ac:dyDescent="0.2">
      <c r="B35" s="3" t="s">
        <v>6</v>
      </c>
      <c r="C35" s="4">
        <v>45588</v>
      </c>
      <c r="D35" s="35"/>
      <c r="E35" s="36"/>
      <c r="F35" s="36"/>
      <c r="G35" s="36"/>
      <c r="H35" s="36"/>
      <c r="I35" s="36"/>
      <c r="J35" s="36"/>
      <c r="K35" s="36"/>
      <c r="L35" s="59"/>
      <c r="M35" s="55"/>
      <c r="N35" s="56"/>
    </row>
    <row r="36" spans="2:14" ht="20.100000000000001" customHeight="1" x14ac:dyDescent="0.2">
      <c r="B36" s="3" t="s">
        <v>7</v>
      </c>
      <c r="C36" s="4">
        <v>45589</v>
      </c>
      <c r="D36" s="35"/>
      <c r="E36" s="36"/>
      <c r="F36" s="36"/>
      <c r="G36" s="36"/>
      <c r="H36" s="36"/>
      <c r="I36" s="36"/>
      <c r="J36" s="36"/>
      <c r="K36" s="36"/>
      <c r="L36" s="59"/>
      <c r="M36" s="55"/>
      <c r="N36" s="56"/>
    </row>
    <row r="37" spans="2:14" ht="20.100000000000001" customHeight="1" x14ac:dyDescent="0.2">
      <c r="B37" s="3" t="s">
        <v>8</v>
      </c>
      <c r="C37" s="4">
        <v>45590</v>
      </c>
      <c r="D37" s="35"/>
      <c r="E37" s="36"/>
      <c r="F37" s="36"/>
      <c r="G37" s="36"/>
      <c r="H37" s="36"/>
      <c r="I37" s="36"/>
      <c r="J37" s="36"/>
      <c r="K37" s="36"/>
      <c r="L37" s="59"/>
      <c r="M37" s="55"/>
      <c r="N37" s="56"/>
    </row>
    <row r="38" spans="2:14" ht="20.100000000000001" customHeight="1" x14ac:dyDescent="0.2">
      <c r="B38" s="17" t="s">
        <v>9</v>
      </c>
      <c r="C38" s="16">
        <v>45591</v>
      </c>
      <c r="D38" s="14"/>
      <c r="E38" s="15"/>
      <c r="F38" s="15"/>
      <c r="G38" s="15"/>
      <c r="H38" s="15"/>
      <c r="I38" s="15"/>
      <c r="J38" s="15"/>
      <c r="K38" s="15"/>
      <c r="L38" s="57"/>
      <c r="M38" s="65"/>
      <c r="N38" s="66"/>
    </row>
    <row r="39" spans="2:14" ht="20.100000000000001" customHeight="1" x14ac:dyDescent="0.2">
      <c r="B39" s="17" t="s">
        <v>10</v>
      </c>
      <c r="C39" s="16">
        <v>45592</v>
      </c>
      <c r="D39" s="14"/>
      <c r="E39" s="15"/>
      <c r="F39" s="15"/>
      <c r="G39" s="15"/>
      <c r="H39" s="15"/>
      <c r="I39" s="15"/>
      <c r="J39" s="15"/>
      <c r="K39" s="15"/>
      <c r="L39" s="57"/>
      <c r="M39" s="65"/>
      <c r="N39" s="66"/>
    </row>
    <row r="40" spans="2:14" ht="20.100000000000001" customHeight="1" x14ac:dyDescent="0.2">
      <c r="B40" s="3" t="s">
        <v>4</v>
      </c>
      <c r="C40" s="4">
        <v>45593</v>
      </c>
      <c r="D40" s="33"/>
      <c r="E40" s="34"/>
      <c r="F40" s="34"/>
      <c r="G40" s="34"/>
      <c r="H40" s="34"/>
      <c r="I40" s="37"/>
      <c r="J40" s="34"/>
      <c r="K40" s="34"/>
      <c r="L40" s="28"/>
      <c r="M40" s="55"/>
      <c r="N40" s="56"/>
    </row>
    <row r="41" spans="2:14" ht="20.100000000000001" customHeight="1" x14ac:dyDescent="0.2">
      <c r="B41" s="3" t="s">
        <v>5</v>
      </c>
      <c r="C41" s="4">
        <v>45594</v>
      </c>
      <c r="D41" s="33"/>
      <c r="E41" s="34"/>
      <c r="F41" s="34"/>
      <c r="G41" s="34"/>
      <c r="H41" s="34"/>
      <c r="I41" s="38"/>
      <c r="J41" s="34"/>
      <c r="K41" s="34"/>
      <c r="L41" s="28"/>
      <c r="M41" s="55"/>
      <c r="N41" s="56"/>
    </row>
    <row r="42" spans="2:14" ht="20.100000000000001" customHeight="1" x14ac:dyDescent="0.2">
      <c r="B42" s="3" t="s">
        <v>6</v>
      </c>
      <c r="C42" s="4">
        <v>45595</v>
      </c>
      <c r="D42" s="33"/>
      <c r="E42" s="34"/>
      <c r="F42" s="34"/>
      <c r="G42" s="34"/>
      <c r="H42" s="34"/>
      <c r="I42" s="34"/>
      <c r="J42" s="34"/>
      <c r="K42" s="34"/>
      <c r="L42" s="28"/>
      <c r="M42" s="55"/>
      <c r="N42" s="56"/>
    </row>
    <row r="43" spans="2:14" ht="20.100000000000001" customHeight="1" x14ac:dyDescent="0.2">
      <c r="B43" s="3" t="s">
        <v>7</v>
      </c>
      <c r="C43" s="4">
        <v>45596</v>
      </c>
      <c r="D43" s="33"/>
      <c r="E43" s="34"/>
      <c r="F43" s="34"/>
      <c r="G43" s="34"/>
      <c r="H43" s="34"/>
      <c r="I43" s="34"/>
      <c r="J43" s="34"/>
      <c r="K43" s="34"/>
      <c r="L43" s="28"/>
      <c r="M43" s="55"/>
      <c r="N43" s="56"/>
    </row>
    <row r="44" spans="2:14" ht="20.100000000000001" customHeight="1" x14ac:dyDescent="0.2">
      <c r="B44" s="17" t="s">
        <v>8</v>
      </c>
      <c r="C44" s="16">
        <v>45597</v>
      </c>
      <c r="D44" s="14"/>
      <c r="E44" s="15"/>
      <c r="F44" s="15"/>
      <c r="G44" s="15"/>
      <c r="H44" s="15"/>
      <c r="I44" s="15"/>
      <c r="J44" s="15"/>
      <c r="K44" s="15"/>
      <c r="L44" s="57"/>
      <c r="M44" s="65"/>
      <c r="N44" s="66"/>
    </row>
    <row r="45" spans="2:14" ht="20.100000000000001" customHeight="1" x14ac:dyDescent="0.2">
      <c r="B45" s="17" t="s">
        <v>9</v>
      </c>
      <c r="C45" s="16">
        <v>45598</v>
      </c>
      <c r="D45" s="14"/>
      <c r="E45" s="15"/>
      <c r="F45" s="15"/>
      <c r="G45" s="15"/>
      <c r="H45" s="15"/>
      <c r="I45" s="15"/>
      <c r="J45" s="15"/>
      <c r="K45" s="15"/>
      <c r="L45" s="57"/>
      <c r="M45" s="65"/>
      <c r="N45" s="66"/>
    </row>
    <row r="46" spans="2:14" ht="20.100000000000001" customHeight="1" x14ac:dyDescent="0.2">
      <c r="B46" s="17" t="s">
        <v>10</v>
      </c>
      <c r="C46" s="16">
        <v>45599</v>
      </c>
      <c r="D46" s="14"/>
      <c r="E46" s="15"/>
      <c r="F46" s="15"/>
      <c r="G46" s="15"/>
      <c r="H46" s="15"/>
      <c r="I46" s="15"/>
      <c r="J46" s="15"/>
      <c r="K46" s="15"/>
      <c r="L46" s="57"/>
      <c r="M46" s="65"/>
      <c r="N46" s="66"/>
    </row>
    <row r="47" spans="2:14" ht="20.100000000000001" customHeight="1" x14ac:dyDescent="0.2">
      <c r="B47" s="3" t="s">
        <v>4</v>
      </c>
      <c r="C47" s="4">
        <v>45600</v>
      </c>
      <c r="D47" s="35"/>
      <c r="E47" s="36"/>
      <c r="F47" s="36"/>
      <c r="G47" s="36"/>
      <c r="H47" s="36"/>
      <c r="I47" s="36"/>
      <c r="J47" s="36"/>
      <c r="K47" s="36"/>
      <c r="L47" s="59"/>
      <c r="M47" s="55"/>
      <c r="N47" s="56"/>
    </row>
    <row r="48" spans="2:14" ht="20.100000000000001" customHeight="1" x14ac:dyDescent="0.2">
      <c r="B48" s="3" t="s">
        <v>5</v>
      </c>
      <c r="C48" s="4">
        <v>45601</v>
      </c>
      <c r="D48" s="35"/>
      <c r="E48" s="36"/>
      <c r="F48" s="36"/>
      <c r="G48" s="36"/>
      <c r="H48" s="36"/>
      <c r="I48" s="36"/>
      <c r="J48" s="36"/>
      <c r="K48" s="36"/>
      <c r="L48" s="59"/>
      <c r="M48" s="55"/>
      <c r="N48" s="56"/>
    </row>
    <row r="49" spans="2:14" ht="20.100000000000001" customHeight="1" x14ac:dyDescent="0.2">
      <c r="B49" s="3" t="s">
        <v>6</v>
      </c>
      <c r="C49" s="4">
        <v>45602</v>
      </c>
      <c r="D49" s="35"/>
      <c r="E49" s="36"/>
      <c r="F49" s="36"/>
      <c r="G49" s="36"/>
      <c r="H49" s="36"/>
      <c r="I49" s="36"/>
      <c r="J49" s="36"/>
      <c r="K49" s="36"/>
      <c r="L49" s="59"/>
      <c r="M49" s="55"/>
      <c r="N49" s="56"/>
    </row>
    <row r="50" spans="2:14" ht="20.100000000000001" customHeight="1" x14ac:dyDescent="0.2">
      <c r="B50" s="3" t="s">
        <v>7</v>
      </c>
      <c r="C50" s="4">
        <v>45603</v>
      </c>
      <c r="D50" s="35"/>
      <c r="E50" s="36"/>
      <c r="F50" s="36"/>
      <c r="G50" s="36"/>
      <c r="H50" s="36"/>
      <c r="I50" s="36"/>
      <c r="J50" s="36"/>
      <c r="K50" s="36"/>
      <c r="L50" s="59"/>
      <c r="M50" s="55"/>
      <c r="N50" s="56"/>
    </row>
    <row r="51" spans="2:14" ht="20.100000000000001" customHeight="1" x14ac:dyDescent="0.2">
      <c r="B51" s="3" t="s">
        <v>8</v>
      </c>
      <c r="C51" s="4">
        <v>45604</v>
      </c>
      <c r="D51" s="35"/>
      <c r="E51" s="36"/>
      <c r="F51" s="36"/>
      <c r="G51" s="36"/>
      <c r="H51" s="36"/>
      <c r="I51" s="36"/>
      <c r="J51" s="36"/>
      <c r="K51" s="36"/>
      <c r="L51" s="59"/>
      <c r="M51" s="55"/>
      <c r="N51" s="56"/>
    </row>
    <row r="52" spans="2:14" ht="20.100000000000001" customHeight="1" x14ac:dyDescent="0.2">
      <c r="B52" s="17" t="s">
        <v>9</v>
      </c>
      <c r="C52" s="16">
        <v>45605</v>
      </c>
      <c r="D52" s="14"/>
      <c r="E52" s="15"/>
      <c r="F52" s="15"/>
      <c r="G52" s="15"/>
      <c r="H52" s="15"/>
      <c r="I52" s="15"/>
      <c r="J52" s="15"/>
      <c r="K52" s="15"/>
      <c r="L52" s="57"/>
      <c r="M52" s="65"/>
      <c r="N52" s="66"/>
    </row>
    <row r="53" spans="2:14" ht="20.100000000000001" customHeight="1" x14ac:dyDescent="0.2">
      <c r="B53" s="17" t="s">
        <v>10</v>
      </c>
      <c r="C53" s="16">
        <v>45606</v>
      </c>
      <c r="D53" s="14"/>
      <c r="E53" s="15"/>
      <c r="F53" s="15"/>
      <c r="G53" s="15"/>
      <c r="H53" s="15"/>
      <c r="I53" s="15"/>
      <c r="J53" s="15"/>
      <c r="K53" s="15"/>
      <c r="L53" s="57"/>
      <c r="M53" s="65"/>
      <c r="N53" s="66"/>
    </row>
    <row r="54" spans="2:14" ht="20.100000000000001" customHeight="1" x14ac:dyDescent="0.2">
      <c r="B54" s="3" t="s">
        <v>4</v>
      </c>
      <c r="C54" s="4">
        <v>45607</v>
      </c>
      <c r="D54" s="33"/>
      <c r="E54" s="34"/>
      <c r="F54" s="34"/>
      <c r="G54" s="34"/>
      <c r="H54" s="34"/>
      <c r="I54" s="9"/>
      <c r="J54" s="34"/>
      <c r="K54" s="34"/>
      <c r="L54" s="28"/>
      <c r="M54" s="55"/>
      <c r="N54" s="56"/>
    </row>
    <row r="55" spans="2:14" ht="20.100000000000001" customHeight="1" x14ac:dyDescent="0.2">
      <c r="B55" s="3" t="s">
        <v>5</v>
      </c>
      <c r="C55" s="4">
        <v>45608</v>
      </c>
      <c r="D55" s="33"/>
      <c r="E55" s="34"/>
      <c r="F55" s="34"/>
      <c r="G55" s="34"/>
      <c r="H55" s="34"/>
      <c r="I55" s="9"/>
      <c r="J55" s="34"/>
      <c r="K55" s="34"/>
      <c r="L55" s="28"/>
      <c r="M55" s="55"/>
      <c r="N55" s="56"/>
    </row>
    <row r="56" spans="2:14" ht="20.100000000000001" customHeight="1" x14ac:dyDescent="0.2">
      <c r="B56" s="3" t="s">
        <v>6</v>
      </c>
      <c r="C56" s="4">
        <v>45609</v>
      </c>
      <c r="D56" s="33"/>
      <c r="E56" s="34"/>
      <c r="F56" s="34"/>
      <c r="G56" s="34"/>
      <c r="H56" s="34"/>
      <c r="I56" s="9"/>
      <c r="J56" s="34"/>
      <c r="K56" s="34"/>
      <c r="L56" s="28"/>
      <c r="M56" s="55"/>
      <c r="N56" s="56"/>
    </row>
    <row r="57" spans="2:14" ht="20.100000000000001" customHeight="1" x14ac:dyDescent="0.2">
      <c r="B57" s="3" t="s">
        <v>7</v>
      </c>
      <c r="C57" s="4">
        <v>45610</v>
      </c>
      <c r="D57" s="33"/>
      <c r="E57" s="34"/>
      <c r="F57" s="34"/>
      <c r="G57" s="34"/>
      <c r="H57" s="34"/>
      <c r="I57" s="9"/>
      <c r="J57" s="34"/>
      <c r="K57" s="34"/>
      <c r="L57" s="28"/>
      <c r="M57" s="55"/>
      <c r="N57" s="56"/>
    </row>
    <row r="58" spans="2:14" ht="20.100000000000001" customHeight="1" x14ac:dyDescent="0.2">
      <c r="B58" s="3" t="s">
        <v>8</v>
      </c>
      <c r="C58" s="4">
        <v>45611</v>
      </c>
      <c r="D58" s="33"/>
      <c r="E58" s="34"/>
      <c r="F58" s="34"/>
      <c r="G58" s="34"/>
      <c r="H58" s="34"/>
      <c r="I58" s="9"/>
      <c r="J58" s="34"/>
      <c r="K58" s="34"/>
      <c r="L58" s="28"/>
      <c r="M58" s="55"/>
      <c r="N58" s="56"/>
    </row>
    <row r="59" spans="2:14" ht="20.100000000000001" customHeight="1" x14ac:dyDescent="0.2">
      <c r="B59" s="17" t="s">
        <v>9</v>
      </c>
      <c r="C59" s="16">
        <v>45612</v>
      </c>
      <c r="D59" s="14"/>
      <c r="E59" s="15"/>
      <c r="F59" s="15"/>
      <c r="G59" s="15"/>
      <c r="H59" s="15"/>
      <c r="I59" s="15"/>
      <c r="J59" s="15"/>
      <c r="K59" s="15"/>
      <c r="L59" s="57"/>
      <c r="M59" s="65"/>
      <c r="N59" s="66"/>
    </row>
    <row r="60" spans="2:14" ht="20.100000000000001" customHeight="1" x14ac:dyDescent="0.2">
      <c r="B60" s="17" t="s">
        <v>10</v>
      </c>
      <c r="C60" s="16">
        <v>45613</v>
      </c>
      <c r="D60" s="14"/>
      <c r="E60" s="15"/>
      <c r="F60" s="15"/>
      <c r="G60" s="15"/>
      <c r="H60" s="15"/>
      <c r="I60" s="15"/>
      <c r="J60" s="15"/>
      <c r="K60" s="15"/>
      <c r="L60" s="57"/>
      <c r="M60" s="65"/>
      <c r="N60" s="66"/>
    </row>
    <row r="61" spans="2:14" ht="20.100000000000001" customHeight="1" x14ac:dyDescent="0.2">
      <c r="B61" s="3" t="s">
        <v>4</v>
      </c>
      <c r="C61" s="4">
        <v>45614</v>
      </c>
      <c r="D61" s="35"/>
      <c r="E61" s="36"/>
      <c r="F61" s="36"/>
      <c r="G61" s="36"/>
      <c r="H61" s="36"/>
      <c r="I61" s="36"/>
      <c r="J61" s="36"/>
      <c r="K61" s="36"/>
      <c r="L61" s="59"/>
      <c r="M61" s="55"/>
      <c r="N61" s="56"/>
    </row>
    <row r="62" spans="2:14" ht="20.100000000000001" customHeight="1" x14ac:dyDescent="0.2">
      <c r="B62" s="3" t="s">
        <v>5</v>
      </c>
      <c r="C62" s="4">
        <v>45615</v>
      </c>
      <c r="D62" s="35"/>
      <c r="E62" s="36"/>
      <c r="F62" s="36"/>
      <c r="G62" s="36"/>
      <c r="H62" s="36"/>
      <c r="I62" s="36"/>
      <c r="J62" s="36"/>
      <c r="K62" s="36"/>
      <c r="L62" s="59"/>
      <c r="M62" s="55"/>
      <c r="N62" s="56"/>
    </row>
    <row r="63" spans="2:14" ht="20.100000000000001" customHeight="1" x14ac:dyDescent="0.2">
      <c r="B63" s="3" t="s">
        <v>6</v>
      </c>
      <c r="C63" s="4">
        <v>45616</v>
      </c>
      <c r="D63" s="35"/>
      <c r="E63" s="36"/>
      <c r="F63" s="36"/>
      <c r="G63" s="36"/>
      <c r="H63" s="36"/>
      <c r="I63" s="36"/>
      <c r="J63" s="36"/>
      <c r="K63" s="36"/>
      <c r="L63" s="59"/>
      <c r="M63" s="55"/>
      <c r="N63" s="56"/>
    </row>
    <row r="64" spans="2:14" ht="20.100000000000001" customHeight="1" x14ac:dyDescent="0.2">
      <c r="B64" s="3" t="s">
        <v>7</v>
      </c>
      <c r="C64" s="4">
        <v>45617</v>
      </c>
      <c r="D64" s="35"/>
      <c r="E64" s="36"/>
      <c r="F64" s="36"/>
      <c r="G64" s="36"/>
      <c r="H64" s="36"/>
      <c r="I64" s="36"/>
      <c r="J64" s="36"/>
      <c r="K64" s="36"/>
      <c r="L64" s="59"/>
      <c r="M64" s="55"/>
      <c r="N64" s="56"/>
    </row>
    <row r="65" spans="2:14" ht="20.100000000000001" customHeight="1" x14ac:dyDescent="0.2">
      <c r="B65" s="3" t="s">
        <v>8</v>
      </c>
      <c r="C65" s="4">
        <v>45618</v>
      </c>
      <c r="D65" s="35"/>
      <c r="E65" s="36"/>
      <c r="F65" s="36"/>
      <c r="G65" s="36"/>
      <c r="H65" s="36"/>
      <c r="I65" s="36"/>
      <c r="J65" s="36"/>
      <c r="K65" s="36"/>
      <c r="L65" s="59"/>
      <c r="M65" s="55"/>
      <c r="N65" s="56"/>
    </row>
    <row r="66" spans="2:14" ht="20.100000000000001" customHeight="1" x14ac:dyDescent="0.2">
      <c r="B66" s="17" t="s">
        <v>9</v>
      </c>
      <c r="C66" s="16">
        <v>45619</v>
      </c>
      <c r="D66" s="14"/>
      <c r="E66" s="15"/>
      <c r="F66" s="15"/>
      <c r="G66" s="15"/>
      <c r="H66" s="15"/>
      <c r="I66" s="15"/>
      <c r="J66" s="15"/>
      <c r="K66" s="15"/>
      <c r="L66" s="57"/>
      <c r="M66" s="65"/>
      <c r="N66" s="66"/>
    </row>
    <row r="67" spans="2:14" ht="20.100000000000001" customHeight="1" x14ac:dyDescent="0.2">
      <c r="B67" s="17" t="s">
        <v>10</v>
      </c>
      <c r="C67" s="16">
        <v>45620</v>
      </c>
      <c r="D67" s="14"/>
      <c r="E67" s="15"/>
      <c r="F67" s="15"/>
      <c r="G67" s="15"/>
      <c r="H67" s="15"/>
      <c r="I67" s="15"/>
      <c r="J67" s="15"/>
      <c r="K67" s="15"/>
      <c r="L67" s="57"/>
      <c r="M67" s="65"/>
      <c r="N67" s="66"/>
    </row>
    <row r="68" spans="2:14" ht="20.100000000000001" customHeight="1" x14ac:dyDescent="0.2">
      <c r="B68" s="3" t="s">
        <v>4</v>
      </c>
      <c r="C68" s="4">
        <v>45621</v>
      </c>
      <c r="D68" s="33"/>
      <c r="E68" s="34"/>
      <c r="F68" s="34"/>
      <c r="G68" s="34"/>
      <c r="H68" s="34"/>
      <c r="I68" s="9"/>
      <c r="J68" s="34"/>
      <c r="K68" s="34"/>
      <c r="L68" s="28"/>
      <c r="M68" s="55"/>
      <c r="N68" s="56"/>
    </row>
    <row r="69" spans="2:14" ht="20.100000000000001" customHeight="1" x14ac:dyDescent="0.2">
      <c r="B69" s="3" t="s">
        <v>5</v>
      </c>
      <c r="C69" s="4">
        <v>45622</v>
      </c>
      <c r="D69" s="33"/>
      <c r="E69" s="34"/>
      <c r="F69" s="34"/>
      <c r="G69" s="34"/>
      <c r="H69" s="34"/>
      <c r="I69" s="9"/>
      <c r="J69" s="34"/>
      <c r="K69" s="34"/>
      <c r="L69" s="28"/>
      <c r="M69" s="55"/>
      <c r="N69" s="56"/>
    </row>
    <row r="70" spans="2:14" ht="20.100000000000001" customHeight="1" x14ac:dyDescent="0.2">
      <c r="B70" s="3" t="s">
        <v>6</v>
      </c>
      <c r="C70" s="4">
        <v>45623</v>
      </c>
      <c r="D70" s="33"/>
      <c r="E70" s="34"/>
      <c r="F70" s="34"/>
      <c r="G70" s="34"/>
      <c r="H70" s="34"/>
      <c r="I70" s="9"/>
      <c r="J70" s="34"/>
      <c r="K70" s="34"/>
      <c r="L70" s="28"/>
      <c r="M70" s="55"/>
      <c r="N70" s="56"/>
    </row>
    <row r="71" spans="2:14" ht="20.100000000000001" customHeight="1" x14ac:dyDescent="0.2">
      <c r="B71" s="3" t="s">
        <v>7</v>
      </c>
      <c r="C71" s="4">
        <v>45624</v>
      </c>
      <c r="D71" s="33"/>
      <c r="E71" s="34"/>
      <c r="F71" s="34"/>
      <c r="G71" s="34"/>
      <c r="H71" s="34"/>
      <c r="I71" s="9"/>
      <c r="J71" s="34"/>
      <c r="K71" s="34"/>
      <c r="L71" s="28"/>
      <c r="M71" s="55"/>
      <c r="N71" s="56"/>
    </row>
    <row r="72" spans="2:14" ht="20.100000000000001" customHeight="1" x14ac:dyDescent="0.2">
      <c r="B72" s="3" t="s">
        <v>8</v>
      </c>
      <c r="C72" s="4">
        <v>45625</v>
      </c>
      <c r="D72" s="33"/>
      <c r="E72" s="34"/>
      <c r="F72" s="34"/>
      <c r="G72" s="34"/>
      <c r="H72" s="34"/>
      <c r="I72" s="9"/>
      <c r="J72" s="34"/>
      <c r="K72" s="34"/>
      <c r="L72" s="28"/>
      <c r="M72" s="55"/>
      <c r="N72" s="56"/>
    </row>
    <row r="73" spans="2:14" ht="20.100000000000001" customHeight="1" x14ac:dyDescent="0.2">
      <c r="B73" s="17" t="s">
        <v>9</v>
      </c>
      <c r="C73" s="16">
        <v>45626</v>
      </c>
      <c r="D73" s="14"/>
      <c r="E73" s="15"/>
      <c r="F73" s="15"/>
      <c r="G73" s="15"/>
      <c r="H73" s="15"/>
      <c r="I73" s="15"/>
      <c r="J73" s="15"/>
      <c r="K73" s="15"/>
      <c r="L73" s="57"/>
      <c r="M73" s="65"/>
      <c r="N73" s="66"/>
    </row>
    <row r="74" spans="2:14" ht="20.100000000000001" customHeight="1" x14ac:dyDescent="0.2">
      <c r="B74" s="17" t="s">
        <v>10</v>
      </c>
      <c r="C74" s="16">
        <v>45627</v>
      </c>
      <c r="D74" s="14"/>
      <c r="E74" s="15"/>
      <c r="F74" s="15"/>
      <c r="G74" s="15"/>
      <c r="H74" s="15"/>
      <c r="I74" s="15"/>
      <c r="J74" s="15"/>
      <c r="K74" s="15"/>
      <c r="L74" s="57"/>
      <c r="M74" s="65"/>
      <c r="N74" s="66"/>
    </row>
    <row r="75" spans="2:14" ht="20.100000000000001" customHeight="1" x14ac:dyDescent="0.2">
      <c r="B75" s="3" t="s">
        <v>4</v>
      </c>
      <c r="C75" s="4">
        <v>45628</v>
      </c>
      <c r="D75" s="39" t="s">
        <v>14</v>
      </c>
      <c r="E75" s="40"/>
      <c r="F75" s="40"/>
      <c r="G75" s="40"/>
      <c r="H75" s="40"/>
      <c r="I75" s="40"/>
      <c r="J75" s="40"/>
      <c r="K75" s="40"/>
      <c r="L75" s="60"/>
      <c r="M75" s="55"/>
      <c r="N75" s="56"/>
    </row>
    <row r="76" spans="2:14" ht="20.100000000000001" customHeight="1" x14ac:dyDescent="0.2">
      <c r="B76" s="3" t="s">
        <v>5</v>
      </c>
      <c r="C76" s="4">
        <v>45629</v>
      </c>
      <c r="D76" s="39"/>
      <c r="E76" s="40"/>
      <c r="F76" s="40"/>
      <c r="G76" s="40"/>
      <c r="H76" s="40"/>
      <c r="I76" s="40"/>
      <c r="J76" s="40"/>
      <c r="K76" s="40"/>
      <c r="L76" s="60"/>
      <c r="M76" s="55"/>
      <c r="N76" s="56"/>
    </row>
    <row r="77" spans="2:14" ht="20.100000000000001" customHeight="1" x14ac:dyDescent="0.2">
      <c r="B77" s="3" t="s">
        <v>6</v>
      </c>
      <c r="C77" s="4">
        <v>45630</v>
      </c>
      <c r="D77" s="39"/>
      <c r="E77" s="40"/>
      <c r="F77" s="40"/>
      <c r="G77" s="40"/>
      <c r="H77" s="40"/>
      <c r="I77" s="40"/>
      <c r="J77" s="40"/>
      <c r="K77" s="40"/>
      <c r="L77" s="60"/>
      <c r="M77" s="55"/>
      <c r="N77" s="56"/>
    </row>
    <row r="78" spans="2:14" ht="20.100000000000001" customHeight="1" x14ac:dyDescent="0.2">
      <c r="B78" s="3" t="s">
        <v>7</v>
      </c>
      <c r="C78" s="4">
        <v>45631</v>
      </c>
      <c r="D78" s="39"/>
      <c r="E78" s="40"/>
      <c r="F78" s="40"/>
      <c r="G78" s="40"/>
      <c r="H78" s="40"/>
      <c r="I78" s="40"/>
      <c r="J78" s="40"/>
      <c r="K78" s="40"/>
      <c r="L78" s="60"/>
      <c r="M78" s="55"/>
      <c r="N78" s="56"/>
    </row>
    <row r="79" spans="2:14" ht="20.100000000000001" customHeight="1" x14ac:dyDescent="0.2">
      <c r="B79" s="3" t="s">
        <v>8</v>
      </c>
      <c r="C79" s="4">
        <v>45632</v>
      </c>
      <c r="D79" s="39"/>
      <c r="E79" s="40"/>
      <c r="F79" s="40"/>
      <c r="G79" s="40"/>
      <c r="H79" s="40"/>
      <c r="I79" s="40"/>
      <c r="J79" s="40"/>
      <c r="K79" s="40"/>
      <c r="L79" s="60"/>
      <c r="M79" s="55"/>
      <c r="N79" s="56"/>
    </row>
    <row r="80" spans="2:14" ht="20.100000000000001" customHeight="1" x14ac:dyDescent="0.2">
      <c r="B80" s="17" t="s">
        <v>9</v>
      </c>
      <c r="C80" s="16">
        <v>45633</v>
      </c>
      <c r="D80" s="14"/>
      <c r="E80" s="15"/>
      <c r="F80" s="15"/>
      <c r="G80" s="15"/>
      <c r="H80" s="15"/>
      <c r="I80" s="15"/>
      <c r="J80" s="15"/>
      <c r="K80" s="15"/>
      <c r="L80" s="57"/>
      <c r="M80" s="65"/>
      <c r="N80" s="66"/>
    </row>
    <row r="81" spans="2:14" ht="20.100000000000001" customHeight="1" x14ac:dyDescent="0.2">
      <c r="B81" s="17" t="s">
        <v>10</v>
      </c>
      <c r="C81" s="16">
        <v>45634</v>
      </c>
      <c r="D81" s="14"/>
      <c r="E81" s="15"/>
      <c r="F81" s="15"/>
      <c r="G81" s="15"/>
      <c r="H81" s="15"/>
      <c r="I81" s="15"/>
      <c r="J81" s="15"/>
      <c r="K81" s="15"/>
      <c r="L81" s="57"/>
      <c r="M81" s="65"/>
      <c r="N81" s="66"/>
    </row>
    <row r="82" spans="2:14" ht="20.100000000000001" customHeight="1" x14ac:dyDescent="0.2">
      <c r="B82" s="3" t="s">
        <v>4</v>
      </c>
      <c r="C82" s="4">
        <v>45635</v>
      </c>
      <c r="D82" s="30"/>
      <c r="E82" s="20"/>
      <c r="F82" s="20"/>
      <c r="G82" s="20"/>
      <c r="H82" s="20"/>
      <c r="I82" s="20"/>
      <c r="J82" s="20"/>
      <c r="K82" s="20"/>
      <c r="L82" s="61"/>
      <c r="M82" s="55"/>
      <c r="N82" s="56"/>
    </row>
    <row r="83" spans="2:14" ht="20.100000000000001" customHeight="1" x14ac:dyDescent="0.2">
      <c r="B83" s="3" t="s">
        <v>5</v>
      </c>
      <c r="C83" s="4">
        <v>45636</v>
      </c>
      <c r="D83" s="30"/>
      <c r="E83" s="20"/>
      <c r="F83" s="20"/>
      <c r="G83" s="20"/>
      <c r="H83" s="20"/>
      <c r="I83" s="20"/>
      <c r="J83" s="20"/>
      <c r="K83" s="20"/>
      <c r="L83" s="61"/>
      <c r="M83" s="55"/>
      <c r="N83" s="56"/>
    </row>
    <row r="84" spans="2:14" ht="20.100000000000001" customHeight="1" x14ac:dyDescent="0.2">
      <c r="B84" s="3" t="s">
        <v>6</v>
      </c>
      <c r="C84" s="4">
        <v>45637</v>
      </c>
      <c r="D84" s="30"/>
      <c r="E84" s="20"/>
      <c r="F84" s="20"/>
      <c r="G84" s="20"/>
      <c r="H84" s="20"/>
      <c r="I84" s="20"/>
      <c r="J84" s="41"/>
      <c r="K84" s="41"/>
      <c r="L84" s="62"/>
      <c r="M84" s="55"/>
      <c r="N84" s="56"/>
    </row>
    <row r="85" spans="2:14" ht="20.100000000000001" customHeight="1" x14ac:dyDescent="0.2">
      <c r="B85" s="3" t="s">
        <v>7</v>
      </c>
      <c r="C85" s="4">
        <v>45638</v>
      </c>
      <c r="D85" s="42"/>
      <c r="E85" s="41"/>
      <c r="F85" s="41"/>
      <c r="G85" s="41"/>
      <c r="H85" s="41"/>
      <c r="I85" s="20"/>
      <c r="J85" s="20"/>
      <c r="K85" s="20"/>
      <c r="L85" s="61"/>
      <c r="M85" s="55"/>
      <c r="N85" s="56"/>
    </row>
    <row r="86" spans="2:14" ht="20.100000000000001" customHeight="1" x14ac:dyDescent="0.2">
      <c r="B86" s="3" t="s">
        <v>8</v>
      </c>
      <c r="C86" s="4">
        <v>45639</v>
      </c>
      <c r="D86" s="42"/>
      <c r="E86" s="41"/>
      <c r="F86" s="41"/>
      <c r="G86" s="41"/>
      <c r="H86" s="41"/>
      <c r="I86" s="20"/>
      <c r="J86" s="20"/>
      <c r="K86" s="20"/>
      <c r="L86" s="61"/>
      <c r="M86" s="55"/>
      <c r="N86" s="56"/>
    </row>
    <row r="87" spans="2:14" ht="20.100000000000001" customHeight="1" x14ac:dyDescent="0.2">
      <c r="B87" s="17" t="s">
        <v>9</v>
      </c>
      <c r="C87" s="16">
        <v>45640</v>
      </c>
      <c r="D87" s="165"/>
      <c r="E87" s="166"/>
      <c r="F87" s="166"/>
      <c r="G87" s="166"/>
      <c r="H87" s="166"/>
      <c r="I87" s="166"/>
      <c r="J87" s="166"/>
      <c r="K87" s="166"/>
      <c r="L87" s="167"/>
      <c r="M87" s="65"/>
      <c r="N87" s="66"/>
    </row>
    <row r="88" spans="2:14" ht="20.100000000000001" customHeight="1" x14ac:dyDescent="0.2">
      <c r="B88" s="17" t="s">
        <v>10</v>
      </c>
      <c r="C88" s="16">
        <v>45641</v>
      </c>
      <c r="D88" s="165"/>
      <c r="E88" s="166"/>
      <c r="F88" s="166"/>
      <c r="G88" s="166"/>
      <c r="H88" s="166"/>
      <c r="I88" s="166"/>
      <c r="J88" s="166"/>
      <c r="K88" s="166"/>
      <c r="L88" s="167"/>
      <c r="M88" s="65"/>
      <c r="N88" s="66"/>
    </row>
    <row r="89" spans="2:14" ht="20.100000000000001" customHeight="1" x14ac:dyDescent="0.2">
      <c r="B89" s="3" t="s">
        <v>4</v>
      </c>
      <c r="C89" s="43">
        <v>45642</v>
      </c>
      <c r="D89" s="67"/>
      <c r="E89" s="68"/>
      <c r="F89" s="68"/>
      <c r="G89" s="68"/>
      <c r="H89" s="68"/>
      <c r="I89" s="68"/>
      <c r="J89" s="68"/>
      <c r="K89" s="68"/>
      <c r="L89" s="69"/>
      <c r="M89" s="55"/>
      <c r="N89" s="56"/>
    </row>
    <row r="90" spans="2:14" ht="20.100000000000001" customHeight="1" x14ac:dyDescent="0.2">
      <c r="B90" s="5" t="s">
        <v>5</v>
      </c>
      <c r="C90" s="43">
        <v>45643</v>
      </c>
      <c r="D90" s="67"/>
      <c r="E90" s="68"/>
      <c r="F90" s="68"/>
      <c r="G90" s="68"/>
      <c r="H90" s="68"/>
      <c r="I90" s="68"/>
      <c r="J90" s="68"/>
      <c r="K90" s="68"/>
      <c r="L90" s="69"/>
      <c r="M90" s="55"/>
      <c r="N90" s="56"/>
    </row>
    <row r="91" spans="2:14" ht="20.100000000000001" customHeight="1" x14ac:dyDescent="0.2">
      <c r="B91" s="5" t="s">
        <v>6</v>
      </c>
      <c r="C91" s="43">
        <v>45644</v>
      </c>
      <c r="D91" s="70"/>
      <c r="E91" s="68"/>
      <c r="F91" s="68"/>
      <c r="G91" s="68"/>
      <c r="H91" s="68"/>
      <c r="I91" s="68"/>
      <c r="J91" s="68"/>
      <c r="K91" s="68"/>
      <c r="L91" s="69"/>
      <c r="M91" s="55"/>
      <c r="N91" s="56"/>
    </row>
    <row r="92" spans="2:14" ht="20.100000000000001" customHeight="1" x14ac:dyDescent="0.2">
      <c r="B92" s="5" t="s">
        <v>7</v>
      </c>
      <c r="C92" s="43">
        <v>45645</v>
      </c>
      <c r="D92" s="70"/>
      <c r="E92" s="68"/>
      <c r="F92" s="68"/>
      <c r="G92" s="68"/>
      <c r="H92" s="68"/>
      <c r="I92" s="68"/>
      <c r="J92" s="68"/>
      <c r="K92" s="68"/>
      <c r="L92" s="69"/>
      <c r="M92" s="55"/>
      <c r="N92" s="56"/>
    </row>
    <row r="93" spans="2:14" ht="20.100000000000001" customHeight="1" thickBot="1" x14ac:dyDescent="0.25">
      <c r="B93" s="71" t="s">
        <v>8</v>
      </c>
      <c r="C93" s="78">
        <v>45646</v>
      </c>
      <c r="D93" s="79"/>
      <c r="E93" s="80"/>
      <c r="F93" s="80"/>
      <c r="G93" s="80"/>
      <c r="H93" s="80"/>
      <c r="I93" s="80"/>
      <c r="J93" s="80"/>
      <c r="K93" s="80"/>
      <c r="L93" s="81"/>
      <c r="M93" s="76"/>
      <c r="N93" s="77"/>
    </row>
    <row r="94" spans="2:14" ht="20.100000000000001" customHeight="1" x14ac:dyDescent="0.2">
      <c r="B94" s="156" t="s">
        <v>28</v>
      </c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8"/>
    </row>
    <row r="95" spans="2:14" ht="20.100000000000001" customHeight="1" thickBot="1" x14ac:dyDescent="0.25">
      <c r="B95" s="159"/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1"/>
    </row>
    <row r="96" spans="2:14" ht="20.100000000000001" customHeight="1" x14ac:dyDescent="0.2">
      <c r="B96" s="3" t="s">
        <v>5</v>
      </c>
      <c r="C96" s="4">
        <v>45664</v>
      </c>
      <c r="D96" s="82"/>
      <c r="E96" s="83"/>
      <c r="F96" s="83"/>
      <c r="G96" s="83"/>
      <c r="H96" s="83"/>
      <c r="I96" s="83"/>
      <c r="J96" s="83"/>
      <c r="K96" s="83"/>
      <c r="L96" s="84"/>
      <c r="M96" s="85"/>
      <c r="N96" s="86"/>
    </row>
    <row r="97" spans="2:14" ht="20.100000000000001" customHeight="1" x14ac:dyDescent="0.2">
      <c r="B97" s="5" t="s">
        <v>6</v>
      </c>
      <c r="C97" s="6">
        <v>45665</v>
      </c>
      <c r="D97" s="35"/>
      <c r="E97" s="36"/>
      <c r="F97" s="36"/>
      <c r="G97" s="36"/>
      <c r="H97" s="36"/>
      <c r="I97" s="36"/>
      <c r="J97" s="36"/>
      <c r="K97" s="36"/>
      <c r="L97" s="59"/>
      <c r="M97" s="55"/>
      <c r="N97" s="56"/>
    </row>
    <row r="98" spans="2:14" ht="20.100000000000001" customHeight="1" x14ac:dyDescent="0.2">
      <c r="B98" s="5" t="s">
        <v>7</v>
      </c>
      <c r="C98" s="6">
        <v>45666</v>
      </c>
      <c r="D98" s="35"/>
      <c r="E98" s="36"/>
      <c r="F98" s="36"/>
      <c r="G98" s="36"/>
      <c r="H98" s="36"/>
      <c r="I98" s="36"/>
      <c r="J98" s="36"/>
      <c r="K98" s="36"/>
      <c r="L98" s="59"/>
      <c r="M98" s="55"/>
      <c r="N98" s="56"/>
    </row>
    <row r="99" spans="2:14" ht="20.100000000000001" customHeight="1" x14ac:dyDescent="0.2">
      <c r="B99" s="5" t="s">
        <v>8</v>
      </c>
      <c r="C99" s="6">
        <v>45667</v>
      </c>
      <c r="D99" s="35"/>
      <c r="E99" s="36"/>
      <c r="F99" s="36"/>
      <c r="G99" s="36"/>
      <c r="H99" s="36"/>
      <c r="I99" s="36"/>
      <c r="J99" s="36"/>
      <c r="K99" s="36"/>
      <c r="L99" s="59"/>
      <c r="M99" s="55"/>
      <c r="N99" s="56"/>
    </row>
    <row r="100" spans="2:14" ht="20.100000000000001" customHeight="1" x14ac:dyDescent="0.2">
      <c r="B100" s="7" t="s">
        <v>9</v>
      </c>
      <c r="C100" s="8">
        <v>45668</v>
      </c>
      <c r="D100" s="165"/>
      <c r="E100" s="166"/>
      <c r="F100" s="166"/>
      <c r="G100" s="166"/>
      <c r="H100" s="166"/>
      <c r="I100" s="166"/>
      <c r="J100" s="166"/>
      <c r="K100" s="166"/>
      <c r="L100" s="167"/>
      <c r="M100" s="65"/>
      <c r="N100" s="66"/>
    </row>
    <row r="101" spans="2:14" ht="20.100000000000001" customHeight="1" x14ac:dyDescent="0.2">
      <c r="B101" s="7" t="s">
        <v>10</v>
      </c>
      <c r="C101" s="8">
        <v>45669</v>
      </c>
      <c r="D101" s="165"/>
      <c r="E101" s="166"/>
      <c r="F101" s="166"/>
      <c r="G101" s="166"/>
      <c r="H101" s="166"/>
      <c r="I101" s="166"/>
      <c r="J101" s="166"/>
      <c r="K101" s="166"/>
      <c r="L101" s="167"/>
      <c r="M101" s="65"/>
      <c r="N101" s="66"/>
    </row>
    <row r="102" spans="2:14" ht="20.100000000000001" customHeight="1" x14ac:dyDescent="0.2">
      <c r="B102" s="5" t="s">
        <v>4</v>
      </c>
      <c r="C102" s="6">
        <v>45670</v>
      </c>
      <c r="D102" s="13"/>
      <c r="I102" s="9"/>
      <c r="J102" s="9"/>
      <c r="K102" s="9"/>
      <c r="L102" s="63"/>
      <c r="M102" s="55"/>
      <c r="N102" s="56"/>
    </row>
    <row r="103" spans="2:14" ht="20.100000000000001" customHeight="1" x14ac:dyDescent="0.2">
      <c r="B103" s="5" t="s">
        <v>5</v>
      </c>
      <c r="C103" s="6">
        <v>45671</v>
      </c>
      <c r="D103" s="18"/>
      <c r="E103" s="19"/>
      <c r="F103" s="19"/>
      <c r="G103" s="19"/>
      <c r="H103" s="19"/>
      <c r="I103" s="19"/>
      <c r="J103" s="19"/>
      <c r="K103" s="19"/>
      <c r="L103" s="64"/>
      <c r="M103" s="55"/>
      <c r="N103" s="56"/>
    </row>
    <row r="104" spans="2:14" ht="20.100000000000001" customHeight="1" x14ac:dyDescent="0.2">
      <c r="B104" s="5" t="s">
        <v>6</v>
      </c>
      <c r="C104" s="6">
        <v>45672</v>
      </c>
      <c r="D104" s="18"/>
      <c r="E104" s="19"/>
      <c r="F104" s="19"/>
      <c r="G104" s="19"/>
      <c r="H104" s="19"/>
      <c r="I104" s="19"/>
      <c r="J104" s="19"/>
      <c r="K104" s="19"/>
      <c r="L104" s="64"/>
      <c r="M104" s="55"/>
      <c r="N104" s="56"/>
    </row>
    <row r="105" spans="2:14" ht="20.100000000000001" customHeight="1" x14ac:dyDescent="0.2">
      <c r="B105" s="5" t="s">
        <v>7</v>
      </c>
      <c r="C105" s="6">
        <v>45673</v>
      </c>
      <c r="D105" s="18"/>
      <c r="E105" s="19"/>
      <c r="F105" s="19"/>
      <c r="G105" s="19"/>
      <c r="H105" s="19"/>
      <c r="I105" s="19"/>
      <c r="J105" s="19"/>
      <c r="K105" s="19"/>
      <c r="L105" s="64"/>
      <c r="M105" s="55"/>
      <c r="N105" s="56"/>
    </row>
    <row r="106" spans="2:14" ht="20.100000000000001" customHeight="1" thickBot="1" x14ac:dyDescent="0.25">
      <c r="B106" s="71" t="s">
        <v>8</v>
      </c>
      <c r="C106" s="72">
        <v>45674</v>
      </c>
      <c r="D106" s="73"/>
      <c r="E106" s="74"/>
      <c r="F106" s="74"/>
      <c r="G106" s="74"/>
      <c r="H106" s="74"/>
      <c r="I106" s="74"/>
      <c r="J106" s="74"/>
      <c r="K106" s="74"/>
      <c r="L106" s="75"/>
      <c r="M106" s="76"/>
      <c r="N106" s="77"/>
    </row>
    <row r="107" spans="2:14" ht="20.100000000000001" customHeight="1" x14ac:dyDescent="0.2">
      <c r="B107" s="150" t="s">
        <v>15</v>
      </c>
      <c r="C107" s="151"/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2"/>
    </row>
    <row r="108" spans="2:14" ht="20.100000000000001" customHeight="1" thickBot="1" x14ac:dyDescent="0.25">
      <c r="B108" s="153"/>
      <c r="C108" s="154"/>
      <c r="D108" s="154"/>
      <c r="E108" s="154"/>
      <c r="F108" s="154"/>
      <c r="G108" s="154"/>
      <c r="H108" s="154"/>
      <c r="I108" s="154"/>
      <c r="J108" s="154"/>
      <c r="K108" s="154"/>
      <c r="L108" s="154"/>
      <c r="M108" s="154"/>
      <c r="N108" s="155"/>
    </row>
    <row r="109" spans="2:14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4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4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4" x14ac:dyDescent="0.2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x14ac:dyDescent="0.2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2:12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2:12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2:12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2:12" x14ac:dyDescent="0.2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x14ac:dyDescent="0.2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 x14ac:dyDescent="0.2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2:12" x14ac:dyDescent="0.2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2:12" x14ac:dyDescent="0.2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2:12" x14ac:dyDescent="0.2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2:12" x14ac:dyDescent="0.2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2:12" x14ac:dyDescent="0.2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2:12" x14ac:dyDescent="0.2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2:12" x14ac:dyDescent="0.2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2:12" x14ac:dyDescent="0.2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2:12" x14ac:dyDescent="0.2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2:12" x14ac:dyDescent="0.2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2:12" x14ac:dyDescent="0.2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2:12" x14ac:dyDescent="0.2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2:12" x14ac:dyDescent="0.2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2:12" x14ac:dyDescent="0.2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2:12" x14ac:dyDescent="0.2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2:12" x14ac:dyDescent="0.2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2:12" x14ac:dyDescent="0.2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2:12" x14ac:dyDescent="0.2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2:12" x14ac:dyDescent="0.2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2:12" x14ac:dyDescent="0.2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2:12" x14ac:dyDescent="0.2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2:12" x14ac:dyDescent="0.2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2:12" x14ac:dyDescent="0.2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2:12" x14ac:dyDescent="0.2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2:12" x14ac:dyDescent="0.2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2:12" x14ac:dyDescent="0.2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2:12" x14ac:dyDescent="0.2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2:12" x14ac:dyDescent="0.2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2:12" x14ac:dyDescent="0.2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2:12" x14ac:dyDescent="0.2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2:12" x14ac:dyDescent="0.2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2:12" x14ac:dyDescent="0.2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2:12" x14ac:dyDescent="0.2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2:12" x14ac:dyDescent="0.2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2:12" x14ac:dyDescent="0.2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2:12" x14ac:dyDescent="0.2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2:12" x14ac:dyDescent="0.2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2:12" x14ac:dyDescent="0.2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2:12" x14ac:dyDescent="0.2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2:12" x14ac:dyDescent="0.2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2:12" x14ac:dyDescent="0.2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2:12" x14ac:dyDescent="0.2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2:12" x14ac:dyDescent="0.2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2:12" x14ac:dyDescent="0.2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2:12" x14ac:dyDescent="0.2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2:12" x14ac:dyDescent="0.2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2:12" x14ac:dyDescent="0.2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2:12" x14ac:dyDescent="0.2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2:12" x14ac:dyDescent="0.2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2:12" x14ac:dyDescent="0.2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2:12" x14ac:dyDescent="0.2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2:12" x14ac:dyDescent="0.2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2:12" x14ac:dyDescent="0.2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2:12" x14ac:dyDescent="0.2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2:12" x14ac:dyDescent="0.2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2:12" x14ac:dyDescent="0.2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2:12" x14ac:dyDescent="0.2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2:12" x14ac:dyDescent="0.2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2:12" x14ac:dyDescent="0.2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2:12" x14ac:dyDescent="0.2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2:12" x14ac:dyDescent="0.2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2:12" x14ac:dyDescent="0.2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2:12" x14ac:dyDescent="0.2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2:12" x14ac:dyDescent="0.2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2:12" x14ac:dyDescent="0.2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2:12" x14ac:dyDescent="0.2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2:12" x14ac:dyDescent="0.2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2:12" x14ac:dyDescent="0.2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2:12" x14ac:dyDescent="0.2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2:12" x14ac:dyDescent="0.2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2:12" x14ac:dyDescent="0.2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2:12" x14ac:dyDescent="0.2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2:12" x14ac:dyDescent="0.2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2:12" x14ac:dyDescent="0.2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2:12" x14ac:dyDescent="0.2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2:12" x14ac:dyDescent="0.2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2:12" x14ac:dyDescent="0.2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2:12" x14ac:dyDescent="0.2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2:12" x14ac:dyDescent="0.2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2:12" x14ac:dyDescent="0.2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2:12" x14ac:dyDescent="0.2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2:12" x14ac:dyDescent="0.2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2:12" x14ac:dyDescent="0.2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2:12" x14ac:dyDescent="0.2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2:12" x14ac:dyDescent="0.2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2:12" x14ac:dyDescent="0.2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2:12" x14ac:dyDescent="0.2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2:12" x14ac:dyDescent="0.2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2:12" x14ac:dyDescent="0.2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2:12" x14ac:dyDescent="0.2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2:12" x14ac:dyDescent="0.2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2:12" x14ac:dyDescent="0.2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2:12" x14ac:dyDescent="0.2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2:12" x14ac:dyDescent="0.2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2:12" x14ac:dyDescent="0.2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2:12" x14ac:dyDescent="0.2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2:12" x14ac:dyDescent="0.2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2:12" x14ac:dyDescent="0.2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2:12" x14ac:dyDescent="0.2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2:12" x14ac:dyDescent="0.2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2:12" x14ac:dyDescent="0.2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2:12" x14ac:dyDescent="0.2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2:12" x14ac:dyDescent="0.2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2:12" x14ac:dyDescent="0.2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2:12" x14ac:dyDescent="0.2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2:12" x14ac:dyDescent="0.2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2:12" x14ac:dyDescent="0.2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2:12" x14ac:dyDescent="0.2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2:12" x14ac:dyDescent="0.2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2:12" x14ac:dyDescent="0.2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2:12" x14ac:dyDescent="0.2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2:12" x14ac:dyDescent="0.2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2:12" x14ac:dyDescent="0.2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2:12" x14ac:dyDescent="0.2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2:12" x14ac:dyDescent="0.2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2:12" x14ac:dyDescent="0.2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2:12" x14ac:dyDescent="0.2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2:12" x14ac:dyDescent="0.2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2:12" x14ac:dyDescent="0.2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2:12" x14ac:dyDescent="0.2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2:12" x14ac:dyDescent="0.2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2:12" x14ac:dyDescent="0.2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2:12" x14ac:dyDescent="0.2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2:12" x14ac:dyDescent="0.2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2:12" x14ac:dyDescent="0.2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2:12" x14ac:dyDescent="0.2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2:12" x14ac:dyDescent="0.2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2:12" x14ac:dyDescent="0.2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2:12" x14ac:dyDescent="0.2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2:12" x14ac:dyDescent="0.2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2:12" x14ac:dyDescent="0.2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2:12" x14ac:dyDescent="0.2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2:12" x14ac:dyDescent="0.2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2:12" x14ac:dyDescent="0.2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2:12" x14ac:dyDescent="0.2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2:12" x14ac:dyDescent="0.2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2:12" x14ac:dyDescent="0.2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2:12" x14ac:dyDescent="0.2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2:12" x14ac:dyDescent="0.2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2:12" x14ac:dyDescent="0.2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2:12" x14ac:dyDescent="0.2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2:12" x14ac:dyDescent="0.2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2:12" x14ac:dyDescent="0.2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2:12" x14ac:dyDescent="0.2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2:12" x14ac:dyDescent="0.2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2:12" x14ac:dyDescent="0.2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2:12" x14ac:dyDescent="0.2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2:12" x14ac:dyDescent="0.2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2:12" x14ac:dyDescent="0.2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2:12" x14ac:dyDescent="0.2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2:12" x14ac:dyDescent="0.2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2:12" x14ac:dyDescent="0.2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2:12" x14ac:dyDescent="0.2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2:12" x14ac:dyDescent="0.2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2:12" x14ac:dyDescent="0.2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2:12" x14ac:dyDescent="0.2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2:12" x14ac:dyDescent="0.2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2:12" x14ac:dyDescent="0.2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2:12" x14ac:dyDescent="0.2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2:12" x14ac:dyDescent="0.2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2:12" x14ac:dyDescent="0.2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2:12" x14ac:dyDescent="0.2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2:12" x14ac:dyDescent="0.2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2:12" x14ac:dyDescent="0.2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2:12" x14ac:dyDescent="0.2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2:12" x14ac:dyDescent="0.2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2:12" x14ac:dyDescent="0.2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2:12" x14ac:dyDescent="0.2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2:12" x14ac:dyDescent="0.2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2:12" x14ac:dyDescent="0.2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2:12" x14ac:dyDescent="0.2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2:12" x14ac:dyDescent="0.2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2:12" x14ac:dyDescent="0.2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2:12" x14ac:dyDescent="0.2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2:12" x14ac:dyDescent="0.2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2:12" x14ac:dyDescent="0.2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2:12" x14ac:dyDescent="0.2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2:12" x14ac:dyDescent="0.2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2:12" x14ac:dyDescent="0.2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2:12" x14ac:dyDescent="0.2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2:12" x14ac:dyDescent="0.2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2:12" x14ac:dyDescent="0.2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2:12" x14ac:dyDescent="0.2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2:12" x14ac:dyDescent="0.2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2:12" x14ac:dyDescent="0.2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2:12" x14ac:dyDescent="0.2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2:12" x14ac:dyDescent="0.2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2:12" x14ac:dyDescent="0.2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2:12" x14ac:dyDescent="0.2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2:12" x14ac:dyDescent="0.2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2:12" x14ac:dyDescent="0.2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2:12" x14ac:dyDescent="0.2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2:12" x14ac:dyDescent="0.2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2:12" x14ac:dyDescent="0.2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2:12" x14ac:dyDescent="0.2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2:12" x14ac:dyDescent="0.2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2:12" x14ac:dyDescent="0.2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2:12" x14ac:dyDescent="0.2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2:12" x14ac:dyDescent="0.2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2:12" x14ac:dyDescent="0.2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2:12" x14ac:dyDescent="0.2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2:12" x14ac:dyDescent="0.2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2:12" x14ac:dyDescent="0.2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2:12" x14ac:dyDescent="0.2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2:12" x14ac:dyDescent="0.2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2:12" x14ac:dyDescent="0.2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2:12" x14ac:dyDescent="0.2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2:12" x14ac:dyDescent="0.2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2:12" x14ac:dyDescent="0.2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2:12" x14ac:dyDescent="0.2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2:12" x14ac:dyDescent="0.2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2:12" x14ac:dyDescent="0.2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2:12" x14ac:dyDescent="0.2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2:12" x14ac:dyDescent="0.2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2:12" x14ac:dyDescent="0.2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2:12" x14ac:dyDescent="0.2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2:12" x14ac:dyDescent="0.2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2:12" x14ac:dyDescent="0.2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2:12" x14ac:dyDescent="0.2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2:12" x14ac:dyDescent="0.2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2:12" x14ac:dyDescent="0.2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2:12" x14ac:dyDescent="0.2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2:12" x14ac:dyDescent="0.2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2:12" x14ac:dyDescent="0.2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2:12" x14ac:dyDescent="0.2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2:12" x14ac:dyDescent="0.2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2:12" x14ac:dyDescent="0.2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2:12" x14ac:dyDescent="0.2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2:12" x14ac:dyDescent="0.2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2:12" x14ac:dyDescent="0.2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2:12" x14ac:dyDescent="0.2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2:12" x14ac:dyDescent="0.2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2:12" x14ac:dyDescent="0.2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2:12" x14ac:dyDescent="0.2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2:12" x14ac:dyDescent="0.2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2:12" x14ac:dyDescent="0.2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2:12" x14ac:dyDescent="0.2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2:12" x14ac:dyDescent="0.2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2:12" x14ac:dyDescent="0.2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2:12" x14ac:dyDescent="0.2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2:12" x14ac:dyDescent="0.2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2:12" x14ac:dyDescent="0.2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2:12" x14ac:dyDescent="0.2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2:12" x14ac:dyDescent="0.2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2:12" x14ac:dyDescent="0.2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2:12" x14ac:dyDescent="0.2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2:12" x14ac:dyDescent="0.2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2:12" x14ac:dyDescent="0.2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2:12" x14ac:dyDescent="0.2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2:12" x14ac:dyDescent="0.2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2:12" x14ac:dyDescent="0.2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2:12" x14ac:dyDescent="0.2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2:12" x14ac:dyDescent="0.2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2:12" x14ac:dyDescent="0.2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2:12" x14ac:dyDescent="0.2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2:12" x14ac:dyDescent="0.2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2:12" x14ac:dyDescent="0.2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2:12" x14ac:dyDescent="0.2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2:12" x14ac:dyDescent="0.2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2:12" x14ac:dyDescent="0.2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2:12" x14ac:dyDescent="0.2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2:12" x14ac:dyDescent="0.2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2:12" x14ac:dyDescent="0.2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2:12" x14ac:dyDescent="0.2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2:12" x14ac:dyDescent="0.2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2:12" x14ac:dyDescent="0.2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2:12" x14ac:dyDescent="0.2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2:12" x14ac:dyDescent="0.2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2:12" x14ac:dyDescent="0.2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2:12" x14ac:dyDescent="0.2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2:12" x14ac:dyDescent="0.2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2:12" x14ac:dyDescent="0.2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2:12" x14ac:dyDescent="0.2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2:12" x14ac:dyDescent="0.2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2:12" x14ac:dyDescent="0.2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2:12" x14ac:dyDescent="0.2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2:12" x14ac:dyDescent="0.2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2:12" x14ac:dyDescent="0.2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2:12" x14ac:dyDescent="0.2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2:12" x14ac:dyDescent="0.2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2:12" x14ac:dyDescent="0.2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2:12" x14ac:dyDescent="0.2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2:12" x14ac:dyDescent="0.2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2:12" x14ac:dyDescent="0.2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2:12" x14ac:dyDescent="0.2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2:12" x14ac:dyDescent="0.2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2:12" x14ac:dyDescent="0.2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2:12" x14ac:dyDescent="0.2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2:12" x14ac:dyDescent="0.2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2:12" x14ac:dyDescent="0.2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2:12" x14ac:dyDescent="0.2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2:12" x14ac:dyDescent="0.2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2:12" x14ac:dyDescent="0.2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2:12" x14ac:dyDescent="0.2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2:12" x14ac:dyDescent="0.2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2:12" x14ac:dyDescent="0.2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2:12" x14ac:dyDescent="0.2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2:12" x14ac:dyDescent="0.2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2:12" x14ac:dyDescent="0.2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2:12" x14ac:dyDescent="0.2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2:12" x14ac:dyDescent="0.2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2:12" x14ac:dyDescent="0.2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2:12" x14ac:dyDescent="0.2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2:12" x14ac:dyDescent="0.2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2:12" x14ac:dyDescent="0.2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2:12" x14ac:dyDescent="0.2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2:12" x14ac:dyDescent="0.2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2:12" x14ac:dyDescent="0.2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2:12" x14ac:dyDescent="0.2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2:12" x14ac:dyDescent="0.2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2:12" x14ac:dyDescent="0.2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2:12" x14ac:dyDescent="0.2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2:12" x14ac:dyDescent="0.2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2:12" x14ac:dyDescent="0.2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2:12" x14ac:dyDescent="0.2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2:12" x14ac:dyDescent="0.2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2:12" x14ac:dyDescent="0.2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2:12" x14ac:dyDescent="0.2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2:12" x14ac:dyDescent="0.2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2:12" x14ac:dyDescent="0.2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2:12" x14ac:dyDescent="0.2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2:12" x14ac:dyDescent="0.2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2:12" x14ac:dyDescent="0.2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2:12" x14ac:dyDescent="0.2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2:12" x14ac:dyDescent="0.2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2:12" x14ac:dyDescent="0.2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2:12" x14ac:dyDescent="0.2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2:12" x14ac:dyDescent="0.2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2:12" x14ac:dyDescent="0.2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2:12" x14ac:dyDescent="0.2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2:12" x14ac:dyDescent="0.2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2:12" x14ac:dyDescent="0.2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2:12" x14ac:dyDescent="0.2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2:12" x14ac:dyDescent="0.2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2:12" x14ac:dyDescent="0.2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2:12" x14ac:dyDescent="0.2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2:12" x14ac:dyDescent="0.2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2:12" x14ac:dyDescent="0.2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2:12" x14ac:dyDescent="0.2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2:12" x14ac:dyDescent="0.2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2:12" x14ac:dyDescent="0.2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2:12" x14ac:dyDescent="0.2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2:12" x14ac:dyDescent="0.2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2:12" x14ac:dyDescent="0.2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2:12" x14ac:dyDescent="0.2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2:12" x14ac:dyDescent="0.2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2:12" x14ac:dyDescent="0.2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2:12" x14ac:dyDescent="0.2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2:12" x14ac:dyDescent="0.2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2:12" x14ac:dyDescent="0.2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2:12" x14ac:dyDescent="0.2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2:12" x14ac:dyDescent="0.2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2:12" x14ac:dyDescent="0.2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2:12" x14ac:dyDescent="0.2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2:12" x14ac:dyDescent="0.2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2:12" x14ac:dyDescent="0.2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2:12" x14ac:dyDescent="0.2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2:12" x14ac:dyDescent="0.2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2:12" x14ac:dyDescent="0.2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2:12" x14ac:dyDescent="0.2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2:12" x14ac:dyDescent="0.2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2:12" x14ac:dyDescent="0.2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2:12" x14ac:dyDescent="0.2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2:12" x14ac:dyDescent="0.2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2:12" x14ac:dyDescent="0.2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2:12" x14ac:dyDescent="0.2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2:12" x14ac:dyDescent="0.2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2:12" x14ac:dyDescent="0.2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2:12" x14ac:dyDescent="0.2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2:12" x14ac:dyDescent="0.2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2:12" x14ac:dyDescent="0.2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2:12" x14ac:dyDescent="0.2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2:12" x14ac:dyDescent="0.2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2:12" x14ac:dyDescent="0.2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2:12" x14ac:dyDescent="0.2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2:12" x14ac:dyDescent="0.2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2:12" x14ac:dyDescent="0.2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2:12" x14ac:dyDescent="0.2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2:12" x14ac:dyDescent="0.2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2:12" x14ac:dyDescent="0.2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2:12" x14ac:dyDescent="0.2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2:12" x14ac:dyDescent="0.2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2:12" x14ac:dyDescent="0.2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2:12" x14ac:dyDescent="0.2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2:12" x14ac:dyDescent="0.2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2:12" x14ac:dyDescent="0.2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2:12" x14ac:dyDescent="0.2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2:12" x14ac:dyDescent="0.2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2:12" x14ac:dyDescent="0.2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2:12" x14ac:dyDescent="0.2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2:12" x14ac:dyDescent="0.2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2:12" x14ac:dyDescent="0.2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2:12" x14ac:dyDescent="0.2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2:12" x14ac:dyDescent="0.2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2:12" x14ac:dyDescent="0.2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2:12" x14ac:dyDescent="0.2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2:12" x14ac:dyDescent="0.2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2:12" x14ac:dyDescent="0.2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2:12" x14ac:dyDescent="0.2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2:12" x14ac:dyDescent="0.2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2:12" x14ac:dyDescent="0.2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2:12" x14ac:dyDescent="0.2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2:12" x14ac:dyDescent="0.2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2:12" x14ac:dyDescent="0.2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2:12" x14ac:dyDescent="0.2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2:12" x14ac:dyDescent="0.2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2:12" x14ac:dyDescent="0.2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2:12" x14ac:dyDescent="0.2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2:12" x14ac:dyDescent="0.2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2:12" x14ac:dyDescent="0.2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2:12" x14ac:dyDescent="0.2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2:12" x14ac:dyDescent="0.2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2:12" x14ac:dyDescent="0.2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2:12" x14ac:dyDescent="0.2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2:12" x14ac:dyDescent="0.2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2:12" x14ac:dyDescent="0.2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2:12" x14ac:dyDescent="0.2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2:12" x14ac:dyDescent="0.2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2:12" x14ac:dyDescent="0.2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2:12" x14ac:dyDescent="0.2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2:12" x14ac:dyDescent="0.2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2:12" x14ac:dyDescent="0.2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2:12" x14ac:dyDescent="0.2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2:12" x14ac:dyDescent="0.2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2:12" x14ac:dyDescent="0.2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2:12" x14ac:dyDescent="0.2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2:12" x14ac:dyDescent="0.2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2:12" x14ac:dyDescent="0.2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2:12" x14ac:dyDescent="0.2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2:12" x14ac:dyDescent="0.2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2:12" x14ac:dyDescent="0.2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2:12" x14ac:dyDescent="0.2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2:12" x14ac:dyDescent="0.2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2:12" x14ac:dyDescent="0.2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2:12" x14ac:dyDescent="0.2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2:12" x14ac:dyDescent="0.2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2:12" x14ac:dyDescent="0.2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2:12" x14ac:dyDescent="0.2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2:12" x14ac:dyDescent="0.2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2:12" x14ac:dyDescent="0.2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2:12" x14ac:dyDescent="0.2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2:12" x14ac:dyDescent="0.2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2:12" x14ac:dyDescent="0.2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2:12" x14ac:dyDescent="0.2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2:12" x14ac:dyDescent="0.2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2:12" x14ac:dyDescent="0.2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2:12" x14ac:dyDescent="0.2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2:12" x14ac:dyDescent="0.2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2:12" x14ac:dyDescent="0.2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2:12" x14ac:dyDescent="0.2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2:12" x14ac:dyDescent="0.2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2:12" x14ac:dyDescent="0.2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2:12" x14ac:dyDescent="0.2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2:12" x14ac:dyDescent="0.2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2:12" x14ac:dyDescent="0.2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2:12" x14ac:dyDescent="0.2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2:12" x14ac:dyDescent="0.2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2:12" x14ac:dyDescent="0.2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2:12" x14ac:dyDescent="0.2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2:12" x14ac:dyDescent="0.2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2:12" x14ac:dyDescent="0.2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2:12" x14ac:dyDescent="0.2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2:12" x14ac:dyDescent="0.2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2:12" x14ac:dyDescent="0.2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2:12" x14ac:dyDescent="0.2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2:12" x14ac:dyDescent="0.2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2:12" x14ac:dyDescent="0.2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2:12" x14ac:dyDescent="0.2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2:12" x14ac:dyDescent="0.2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2:12" x14ac:dyDescent="0.2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2:12" x14ac:dyDescent="0.2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2:12" x14ac:dyDescent="0.2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2:12" x14ac:dyDescent="0.2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2:12" x14ac:dyDescent="0.2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2:12" x14ac:dyDescent="0.2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2:12" x14ac:dyDescent="0.2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2:12" x14ac:dyDescent="0.2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2:12" x14ac:dyDescent="0.2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2:12" x14ac:dyDescent="0.2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2:12" x14ac:dyDescent="0.2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2:12" x14ac:dyDescent="0.2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2:12" x14ac:dyDescent="0.2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2:12" x14ac:dyDescent="0.2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2:12" x14ac:dyDescent="0.2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2:12" x14ac:dyDescent="0.2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2:12" x14ac:dyDescent="0.2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2:12" x14ac:dyDescent="0.2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2:12" x14ac:dyDescent="0.2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2:12" x14ac:dyDescent="0.2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2:12" x14ac:dyDescent="0.2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2:12" x14ac:dyDescent="0.2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2:12" x14ac:dyDescent="0.2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2:12" x14ac:dyDescent="0.2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2:12" x14ac:dyDescent="0.2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2:12" x14ac:dyDescent="0.2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2:12" x14ac:dyDescent="0.2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2:12" x14ac:dyDescent="0.2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2:12" x14ac:dyDescent="0.2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2:12" x14ac:dyDescent="0.2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2:12" x14ac:dyDescent="0.2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2:12" x14ac:dyDescent="0.2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2:12" x14ac:dyDescent="0.2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2:12" x14ac:dyDescent="0.2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2:12" x14ac:dyDescent="0.2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2:12" x14ac:dyDescent="0.2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2:12" x14ac:dyDescent="0.2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2:12" x14ac:dyDescent="0.2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2:12" x14ac:dyDescent="0.2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2:12" x14ac:dyDescent="0.2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2:12" x14ac:dyDescent="0.2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2:12" x14ac:dyDescent="0.2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2:12" x14ac:dyDescent="0.2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2:12" x14ac:dyDescent="0.2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2:12" x14ac:dyDescent="0.2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2:12" x14ac:dyDescent="0.2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2:12" x14ac:dyDescent="0.2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2:12" x14ac:dyDescent="0.2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2:12" x14ac:dyDescent="0.2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2:12" x14ac:dyDescent="0.2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2:12" x14ac:dyDescent="0.2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2:12" x14ac:dyDescent="0.2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2:12" x14ac:dyDescent="0.2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2:12" x14ac:dyDescent="0.2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2:12" x14ac:dyDescent="0.2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2:12" x14ac:dyDescent="0.2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2:12" x14ac:dyDescent="0.2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2:12" x14ac:dyDescent="0.2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2:12" x14ac:dyDescent="0.2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2:12" x14ac:dyDescent="0.2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2:12" x14ac:dyDescent="0.2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2:12" x14ac:dyDescent="0.2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2:12" x14ac:dyDescent="0.2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2:12" x14ac:dyDescent="0.2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2:12" x14ac:dyDescent="0.2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2:12" x14ac:dyDescent="0.2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2:12" x14ac:dyDescent="0.2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2:12" x14ac:dyDescent="0.2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2:12" x14ac:dyDescent="0.2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2:12" x14ac:dyDescent="0.2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2:12" x14ac:dyDescent="0.2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2:12" x14ac:dyDescent="0.2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2:12" x14ac:dyDescent="0.2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2:12" x14ac:dyDescent="0.2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2:12" x14ac:dyDescent="0.2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2:12" x14ac:dyDescent="0.2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2:12" x14ac:dyDescent="0.2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2:12" x14ac:dyDescent="0.2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2:12" x14ac:dyDescent="0.2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2:12" x14ac:dyDescent="0.2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2:12" x14ac:dyDescent="0.2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2:12" x14ac:dyDescent="0.2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2:12" x14ac:dyDescent="0.2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2:12" x14ac:dyDescent="0.2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2:12" x14ac:dyDescent="0.2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2:12" x14ac:dyDescent="0.2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2:12" x14ac:dyDescent="0.2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2:12" x14ac:dyDescent="0.2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2:12" x14ac:dyDescent="0.2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2:12" x14ac:dyDescent="0.2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2:12" x14ac:dyDescent="0.2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2:12" x14ac:dyDescent="0.2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2:12" x14ac:dyDescent="0.2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2:12" x14ac:dyDescent="0.2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2:12" x14ac:dyDescent="0.2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2:12" x14ac:dyDescent="0.2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2:12" x14ac:dyDescent="0.2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2:12" x14ac:dyDescent="0.2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2:12" x14ac:dyDescent="0.2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2:12" x14ac:dyDescent="0.2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2:12" x14ac:dyDescent="0.2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2:12" x14ac:dyDescent="0.2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2:12" x14ac:dyDescent="0.2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2:12" x14ac:dyDescent="0.2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2:12" x14ac:dyDescent="0.2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2:12" x14ac:dyDescent="0.2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2:12" x14ac:dyDescent="0.2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2:12" x14ac:dyDescent="0.2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2:12" x14ac:dyDescent="0.2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2:12" x14ac:dyDescent="0.2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2:12" x14ac:dyDescent="0.2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2:12" x14ac:dyDescent="0.2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2:12" x14ac:dyDescent="0.2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2:12" x14ac:dyDescent="0.2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2:12" x14ac:dyDescent="0.2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2:12" x14ac:dyDescent="0.2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2:12" x14ac:dyDescent="0.2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2:12" x14ac:dyDescent="0.2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2:12" x14ac:dyDescent="0.2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2:12" x14ac:dyDescent="0.2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2:12" x14ac:dyDescent="0.2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2:12" x14ac:dyDescent="0.2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2:12" x14ac:dyDescent="0.2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2:12" x14ac:dyDescent="0.2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2:12" x14ac:dyDescent="0.2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2:12" x14ac:dyDescent="0.2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2:12" x14ac:dyDescent="0.2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2:12" x14ac:dyDescent="0.2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2:12" x14ac:dyDescent="0.2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2:12" x14ac:dyDescent="0.2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2:12" x14ac:dyDescent="0.2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2:12" x14ac:dyDescent="0.2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2:12" x14ac:dyDescent="0.2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2:12" x14ac:dyDescent="0.2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2:12" x14ac:dyDescent="0.2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2:12" x14ac:dyDescent="0.2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2:12" x14ac:dyDescent="0.2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2:12" x14ac:dyDescent="0.2">
      <c r="B889" s="10"/>
      <c r="C889" s="10"/>
      <c r="D889" s="10"/>
      <c r="E889" s="10"/>
      <c r="F889" s="10"/>
      <c r="G889" s="10"/>
      <c r="H889" s="10"/>
      <c r="I889" s="11"/>
      <c r="J889" s="11"/>
      <c r="K889" s="11"/>
      <c r="L889" s="11"/>
    </row>
  </sheetData>
  <mergeCells count="12">
    <mergeCell ref="B107:N108"/>
    <mergeCell ref="B2:N2"/>
    <mergeCell ref="B3:N3"/>
    <mergeCell ref="B4:N4"/>
    <mergeCell ref="B5:N5"/>
    <mergeCell ref="B11:N11"/>
    <mergeCell ref="B12:C12"/>
    <mergeCell ref="D87:L87"/>
    <mergeCell ref="D88:L88"/>
    <mergeCell ref="B94:N95"/>
    <mergeCell ref="D100:L100"/>
    <mergeCell ref="D101:L10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72891-090D-49DE-A823-00CCE5D04779}">
  <dimension ref="A1:T9"/>
  <sheetViews>
    <sheetView topLeftCell="B1" workbookViewId="0">
      <selection activeCell="T12" sqref="T12"/>
    </sheetView>
  </sheetViews>
  <sheetFormatPr defaultRowHeight="15" x14ac:dyDescent="0.25"/>
  <cols>
    <col min="1" max="1" width="14.7109375" bestFit="1" customWidth="1"/>
    <col min="2" max="2" width="10.7109375" customWidth="1"/>
  </cols>
  <sheetData>
    <row r="1" spans="1:20" ht="180" x14ac:dyDescent="0.25">
      <c r="B1" s="95" t="s">
        <v>49</v>
      </c>
      <c r="C1" s="97" t="s">
        <v>33</v>
      </c>
      <c r="D1" s="98" t="s">
        <v>34</v>
      </c>
      <c r="F1" s="103" t="s">
        <v>37</v>
      </c>
      <c r="G1" s="104" t="s">
        <v>38</v>
      </c>
      <c r="H1" s="105" t="s">
        <v>36</v>
      </c>
      <c r="J1" s="96" t="s">
        <v>71</v>
      </c>
      <c r="K1" s="107" t="s">
        <v>66</v>
      </c>
      <c r="L1" s="99" t="s">
        <v>35</v>
      </c>
      <c r="N1" s="108" t="s">
        <v>56</v>
      </c>
      <c r="O1" s="110" t="s">
        <v>54</v>
      </c>
      <c r="P1" s="115" t="s">
        <v>64</v>
      </c>
      <c r="R1" s="109" t="s">
        <v>82</v>
      </c>
      <c r="S1" s="134" t="s">
        <v>83</v>
      </c>
      <c r="T1" s="134" t="s">
        <v>84</v>
      </c>
    </row>
    <row r="2" spans="1:20" x14ac:dyDescent="0.25">
      <c r="A2" s="131" t="s">
        <v>77</v>
      </c>
      <c r="B2">
        <v>47</v>
      </c>
      <c r="C2">
        <v>47</v>
      </c>
      <c r="D2">
        <v>47</v>
      </c>
      <c r="F2">
        <v>52</v>
      </c>
      <c r="G2">
        <v>52</v>
      </c>
      <c r="H2">
        <v>52</v>
      </c>
      <c r="J2">
        <v>42</v>
      </c>
      <c r="K2">
        <v>42</v>
      </c>
      <c r="L2">
        <v>42</v>
      </c>
      <c r="N2">
        <v>42</v>
      </c>
      <c r="O2">
        <v>42</v>
      </c>
      <c r="P2">
        <v>42</v>
      </c>
      <c r="R2">
        <v>52</v>
      </c>
      <c r="S2">
        <v>52</v>
      </c>
      <c r="T2">
        <v>52</v>
      </c>
    </row>
    <row r="3" spans="1:20" ht="45" x14ac:dyDescent="0.25">
      <c r="A3" s="131" t="s">
        <v>78</v>
      </c>
      <c r="B3">
        <f>COUNTIF('1 ANNO Aula Carnazza'!D12:N105,"Biologia applicata -  Canale A con esrcitazioni ")</f>
        <v>32</v>
      </c>
      <c r="C3">
        <f>COUNTIF('1 ANNO Aula Carnazza'!D12:N105,"Biologia applicata Canale B - con esercitazioni")</f>
        <v>38</v>
      </c>
      <c r="D3">
        <f>COUNTIF('1 ANNO Aula Carnazza'!D12:N105,"Biologia applicata Canale C - con esercitazioni")</f>
        <v>32</v>
      </c>
      <c r="F3">
        <f>COUNTIF('1 ANNO Aula Carnazza'!D12:N105,"Chimica Gen Inorganica Canale A con esercitazioni")</f>
        <v>50</v>
      </c>
      <c r="G3">
        <f>COUNTIF('1 ANNO Aula Carnazza'!D12:N105,"Chimica generale e Inorganica - Canale B  con esercitazioni ")</f>
        <v>52</v>
      </c>
      <c r="H3">
        <f>COUNTIF('1 ANNO Aula Carnazza'!D12:N105,"Chimica Gen Inorganica Canale C con esercitazioni")</f>
        <v>52</v>
      </c>
      <c r="J3">
        <f>COUNTIF('1 ANNO Aula Carnazza'!D12:N105,"Fisica applicata alle Biotecnologie Canale A")</f>
        <v>15</v>
      </c>
      <c r="K3">
        <f>COUNTIF('1 ANNO Aula Carnazza'!D12:N105," Fisica applicata alle Biotecnologie Canale B")</f>
        <v>27</v>
      </c>
      <c r="L3">
        <f>COUNTIF('1 ANNO Aula Carnazza'!D12:N105," Fisica applicata alle Biotecnologie Canale C")</f>
        <v>35</v>
      </c>
      <c r="N3">
        <f>COUNTIF('1 ANNO Aula Carnazza'!D12:N105,"Inf Mat A")</f>
        <v>42</v>
      </c>
      <c r="O3">
        <f>COUNTIF('1 ANNO Aula Carnazza'!D12:N105,"Inf Mat B")</f>
        <v>42</v>
      </c>
      <c r="P3">
        <f>COUNTIF('1 ANNO Aula Carnazza'!D12:N105,"Inf Mat C")</f>
        <v>41</v>
      </c>
      <c r="R3">
        <f>COUNTIF('1 ANNO Aula Carnazza'!D12:N105,"Principi di
Bioinformatica  Canale A")</f>
        <v>32</v>
      </c>
      <c r="S3">
        <f>COUNTIF('1 ANNO Aula Carnazza'!D12:N105,"Principi di
Bioinformatica  Canale B")</f>
        <v>37</v>
      </c>
      <c r="T3" s="133">
        <f>COUNTIF('1 ANNO Aula Carnazza'!D12:N105,"Principi di
Bioinformatica  Canale C")</f>
        <v>14</v>
      </c>
    </row>
    <row r="4" spans="1:20" ht="45" x14ac:dyDescent="0.25">
      <c r="A4" s="131" t="s">
        <v>79</v>
      </c>
      <c r="B4">
        <f>COUNTIF('Altre aule'!D13:N106,"Biologia applicata -  Canale A con esrcitazioni ")</f>
        <v>15</v>
      </c>
      <c r="C4">
        <f>COUNTIF('Altre aule'!D13:N106,"Biologia applicata Canale B - con esercitazioni")</f>
        <v>9</v>
      </c>
      <c r="D4">
        <f>COUNTIF('Altre aule'!D13:N106,"Biologia applicata Canale C - con esercitazioni")</f>
        <v>16</v>
      </c>
      <c r="F4">
        <f>COUNTIF('Altre aule'!D13:N106,"Chimica Gen Inorganica Canale A con esercitazioni")</f>
        <v>2</v>
      </c>
      <c r="G4">
        <f>COUNTIF('Altre aule'!D13:N106,"Chimica generale e Inorganica - Canale B  con esercitazioni ")</f>
        <v>0</v>
      </c>
      <c r="H4">
        <f>COUNTIF('Altre aule'!D13:N106,"Chimica Gen Inorganica Canale C con esercitazioni")</f>
        <v>0</v>
      </c>
      <c r="J4">
        <f>COUNTIF('Altre aule'!D13:N106,"Fisica applicata alle Biotecnologie Canale A")</f>
        <v>27</v>
      </c>
      <c r="K4">
        <f>COUNTIF('Altre aule'!D13:N106," Fisica applicata alle Biotecnologie Canale B")</f>
        <v>15</v>
      </c>
      <c r="L4">
        <f>COUNTIF('Altre aule'!D13:N106," Fisica applicata alle Biotecnologie Canale C")</f>
        <v>8</v>
      </c>
      <c r="N4">
        <f>COUNTIF('Altre aule'!D13:N106,"Inf Mat A")</f>
        <v>0</v>
      </c>
      <c r="O4">
        <f>COUNTIF('Altre aule'!D13:N106,"Inf Mat B")</f>
        <v>0</v>
      </c>
      <c r="P4">
        <f>COUNTIF('Altre aule'!D13:N106,"Inf Mat C")</f>
        <v>0</v>
      </c>
      <c r="R4">
        <f>COUNTIF('Altre aule'!D13:N106,"Principi di
Bioinformatica  Canale A")</f>
        <v>20</v>
      </c>
      <c r="S4">
        <f>COUNTIF('Altre aule'!D13:N106,"Principi di
Bioinformatica  Canale B")</f>
        <v>15</v>
      </c>
      <c r="T4" s="133">
        <f>COUNTIF('Altre aule'!D13:N106,"Principi di
Bioinformatica  Canale C")</f>
        <v>38</v>
      </c>
    </row>
    <row r="5" spans="1:20" ht="30" x14ac:dyDescent="0.25">
      <c r="A5" s="131" t="s">
        <v>80</v>
      </c>
      <c r="B5">
        <f>SUM(B3:B4)</f>
        <v>47</v>
      </c>
      <c r="C5">
        <f>SUM(C3:C4)</f>
        <v>47</v>
      </c>
      <c r="D5">
        <f>SUM(D3:D4)</f>
        <v>48</v>
      </c>
      <c r="F5">
        <f>SUM(F3:F4)</f>
        <v>52</v>
      </c>
      <c r="G5">
        <f>SUM(G3:G4)</f>
        <v>52</v>
      </c>
      <c r="H5">
        <f>SUM(H3:H4)</f>
        <v>52</v>
      </c>
      <c r="J5">
        <f>SUM(J3:J4)</f>
        <v>42</v>
      </c>
      <c r="K5">
        <f>SUM(K3:K4)</f>
        <v>42</v>
      </c>
      <c r="L5">
        <f>SUM(L3:L4)</f>
        <v>43</v>
      </c>
      <c r="N5">
        <f t="shared" ref="N5:T5" si="0">SUM(N3:N4)</f>
        <v>42</v>
      </c>
      <c r="O5">
        <f t="shared" si="0"/>
        <v>42</v>
      </c>
      <c r="P5">
        <f t="shared" si="0"/>
        <v>41</v>
      </c>
      <c r="R5">
        <f t="shared" si="0"/>
        <v>52</v>
      </c>
      <c r="S5">
        <f t="shared" si="0"/>
        <v>52</v>
      </c>
      <c r="T5">
        <f t="shared" si="0"/>
        <v>52</v>
      </c>
    </row>
    <row r="6" spans="1:20" x14ac:dyDescent="0.25">
      <c r="A6" s="131" t="s">
        <v>81</v>
      </c>
      <c r="B6" s="132">
        <f>B2-B5</f>
        <v>0</v>
      </c>
      <c r="C6" s="132">
        <f>C2-C5</f>
        <v>0</v>
      </c>
      <c r="D6" s="132">
        <f>D2-D5</f>
        <v>-1</v>
      </c>
      <c r="F6" s="132">
        <f>F2-F5</f>
        <v>0</v>
      </c>
      <c r="G6" s="132">
        <f>G2-G5</f>
        <v>0</v>
      </c>
      <c r="H6" s="132">
        <f>H2-H5</f>
        <v>0</v>
      </c>
      <c r="J6" s="132">
        <f>J2-J5</f>
        <v>0</v>
      </c>
      <c r="K6" s="132">
        <f>K2-K5</f>
        <v>0</v>
      </c>
      <c r="L6" s="132">
        <f>L2-L5</f>
        <v>-1</v>
      </c>
      <c r="N6" s="132">
        <f t="shared" ref="N6:T6" si="1">N2-N5</f>
        <v>0</v>
      </c>
      <c r="O6" s="132">
        <f t="shared" si="1"/>
        <v>0</v>
      </c>
      <c r="P6" s="132">
        <f t="shared" si="1"/>
        <v>1</v>
      </c>
      <c r="R6" s="132">
        <f t="shared" si="1"/>
        <v>0</v>
      </c>
      <c r="S6" s="132">
        <f t="shared" si="1"/>
        <v>0</v>
      </c>
      <c r="T6" s="132">
        <f t="shared" si="1"/>
        <v>0</v>
      </c>
    </row>
    <row r="9" spans="1:20" x14ac:dyDescent="0.25">
      <c r="S9" s="1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1 ANNO Aula Carnazza</vt:lpstr>
      <vt:lpstr>Altre aule</vt:lpstr>
      <vt:lpstr>----- (2)</vt:lpstr>
      <vt:lpstr>CONTATORE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Pio Maria Furneri</cp:lastModifiedBy>
  <dcterms:created xsi:type="dcterms:W3CDTF">2023-08-23T15:54:36Z</dcterms:created>
  <dcterms:modified xsi:type="dcterms:W3CDTF">2024-10-03T17:47:13Z</dcterms:modified>
</cp:coreProperties>
</file>