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15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cspampin/Downloads/"/>
    </mc:Choice>
  </mc:AlternateContent>
  <xr:revisionPtr revIDLastSave="0" documentId="8_{9A3030C8-94F7-4588-8DDA-B8A6C20A5BE2}" xr6:coauthVersionLast="47" xr6:coauthVersionMax="47" xr10:uidLastSave="{00000000-0000-0000-0000-000000000000}"/>
  <bookViews>
    <workbookView xWindow="0" yWindow="500" windowWidth="28800" windowHeight="16420" activeTab="1" xr2:uid="{00000000-000D-0000-FFFF-FFFF00000000}"/>
  </bookViews>
  <sheets>
    <sheet name="I ANNO I SEM" sheetId="1" r:id="rId1"/>
    <sheet name="II ANNO I SEM" sheetId="6" r:id="rId2"/>
    <sheet name="III ANNO I SEM" sheetId="7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64" i="1" l="1"/>
  <c r="A108" i="1"/>
  <c r="A110" i="1"/>
  <c r="A117" i="1"/>
  <c r="A76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5" i="1"/>
  <c r="A66" i="1"/>
  <c r="A67" i="1"/>
  <c r="A68" i="1"/>
  <c r="A69" i="1"/>
  <c r="A70" i="1"/>
  <c r="A71" i="1"/>
  <c r="A72" i="1"/>
  <c r="A73" i="1"/>
  <c r="A74" i="1"/>
  <c r="A75" i="1"/>
  <c r="A77" i="1"/>
  <c r="A78" i="1"/>
  <c r="A79" i="1"/>
  <c r="A80" i="1"/>
  <c r="A81" i="1"/>
  <c r="A82" i="1"/>
  <c r="A83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9" i="1"/>
  <c r="A111" i="1"/>
  <c r="A112" i="1"/>
  <c r="A113" i="1"/>
  <c r="A114" i="1"/>
  <c r="A115" i="1"/>
  <c r="A116" i="1"/>
  <c r="A8" i="1"/>
  <c r="A9" i="6"/>
  <c r="A10" i="6"/>
  <c r="A11" i="6"/>
  <c r="A12" i="6"/>
  <c r="A13" i="6"/>
  <c r="A14" i="6"/>
  <c r="A15" i="6"/>
  <c r="A16" i="6"/>
  <c r="A17" i="6"/>
  <c r="A18" i="6"/>
  <c r="A19" i="6"/>
  <c r="A20" i="6"/>
  <c r="A21" i="6"/>
  <c r="A22" i="6"/>
  <c r="A23" i="6"/>
  <c r="A24" i="6"/>
  <c r="A25" i="6"/>
  <c r="A26" i="6"/>
  <c r="A27" i="6"/>
  <c r="A28" i="6"/>
  <c r="A29" i="6"/>
  <c r="A30" i="6"/>
  <c r="A31" i="6"/>
  <c r="A32" i="6"/>
  <c r="A33" i="6"/>
  <c r="A34" i="6"/>
  <c r="A35" i="6"/>
  <c r="A36" i="6"/>
  <c r="A37" i="6"/>
  <c r="A38" i="6"/>
  <c r="A39" i="6"/>
  <c r="A40" i="6"/>
  <c r="A41" i="6"/>
  <c r="A42" i="6"/>
  <c r="A43" i="6"/>
  <c r="A44" i="6"/>
  <c r="A45" i="6"/>
  <c r="A46" i="6"/>
  <c r="A47" i="6"/>
  <c r="A48" i="6"/>
  <c r="A49" i="6"/>
  <c r="A50" i="6"/>
  <c r="A51" i="6"/>
  <c r="A52" i="6"/>
  <c r="A53" i="6"/>
  <c r="A54" i="6"/>
  <c r="A55" i="6"/>
  <c r="A56" i="6"/>
  <c r="A57" i="6"/>
  <c r="A58" i="6"/>
  <c r="A59" i="6"/>
  <c r="A60" i="6"/>
  <c r="A61" i="6"/>
  <c r="A62" i="6"/>
  <c r="A63" i="6"/>
  <c r="A64" i="6"/>
  <c r="A65" i="6"/>
  <c r="A66" i="6"/>
  <c r="A67" i="6"/>
  <c r="A68" i="6"/>
  <c r="A69" i="6"/>
  <c r="A70" i="6"/>
  <c r="A71" i="6"/>
  <c r="A72" i="6"/>
  <c r="A73" i="6"/>
  <c r="A74" i="6"/>
  <c r="A75" i="6"/>
  <c r="A76" i="6"/>
  <c r="A77" i="6"/>
  <c r="A78" i="6"/>
  <c r="A79" i="6"/>
  <c r="A80" i="6"/>
  <c r="A81" i="6"/>
  <c r="A82" i="6"/>
  <c r="A83" i="6"/>
  <c r="A86" i="6"/>
  <c r="A87" i="6"/>
  <c r="A88" i="6"/>
  <c r="A89" i="6"/>
  <c r="A90" i="6"/>
  <c r="A91" i="6"/>
  <c r="A92" i="6"/>
  <c r="A93" i="6"/>
  <c r="A94" i="6"/>
  <c r="A95" i="6"/>
  <c r="A96" i="6"/>
  <c r="A97" i="6"/>
  <c r="A98" i="6"/>
  <c r="A99" i="6"/>
  <c r="A100" i="6"/>
  <c r="A101" i="6"/>
  <c r="A102" i="6"/>
  <c r="A103" i="6"/>
  <c r="A104" i="6"/>
  <c r="A105" i="6"/>
  <c r="A106" i="6"/>
  <c r="A107" i="6"/>
  <c r="A108" i="6"/>
  <c r="A109" i="6"/>
  <c r="A110" i="6"/>
  <c r="A111" i="6"/>
  <c r="A112" i="6"/>
  <c r="A113" i="6"/>
  <c r="A114" i="6"/>
  <c r="A115" i="6"/>
  <c r="A116" i="6"/>
  <c r="A117" i="6"/>
  <c r="A8" i="6"/>
  <c r="A108" i="7"/>
  <c r="A109" i="7"/>
  <c r="A110" i="7"/>
  <c r="A111" i="7"/>
  <c r="A112" i="7"/>
  <c r="A113" i="7"/>
  <c r="A114" i="7"/>
  <c r="A115" i="7"/>
  <c r="A116" i="7"/>
  <c r="A117" i="7"/>
  <c r="A118" i="7"/>
  <c r="A107" i="7"/>
  <c r="A10" i="7"/>
  <c r="A11" i="7"/>
  <c r="A12" i="7"/>
  <c r="A13" i="7"/>
  <c r="A14" i="7"/>
  <c r="A15" i="7"/>
  <c r="A16" i="7"/>
  <c r="A17" i="7"/>
  <c r="A18" i="7"/>
  <c r="A19" i="7"/>
  <c r="A20" i="7"/>
  <c r="A21" i="7"/>
  <c r="A22" i="7"/>
  <c r="A23" i="7"/>
  <c r="A24" i="7"/>
  <c r="A25" i="7"/>
  <c r="A26" i="7"/>
  <c r="A27" i="7"/>
  <c r="A28" i="7"/>
  <c r="A29" i="7"/>
  <c r="A30" i="7"/>
  <c r="A31" i="7"/>
  <c r="A32" i="7"/>
  <c r="A33" i="7"/>
  <c r="A34" i="7"/>
  <c r="A35" i="7"/>
  <c r="A36" i="7"/>
  <c r="A37" i="7"/>
  <c r="A38" i="7"/>
  <c r="A39" i="7"/>
  <c r="A40" i="7"/>
  <c r="A41" i="7"/>
  <c r="A42" i="7"/>
  <c r="A43" i="7"/>
  <c r="A44" i="7"/>
  <c r="A45" i="7"/>
  <c r="A46" i="7"/>
  <c r="A47" i="7"/>
  <c r="A48" i="7"/>
  <c r="A49" i="7"/>
  <c r="A50" i="7"/>
  <c r="A51" i="7"/>
  <c r="A52" i="7"/>
  <c r="A53" i="7"/>
  <c r="A54" i="7"/>
  <c r="A55" i="7"/>
  <c r="A56" i="7"/>
  <c r="A57" i="7"/>
  <c r="A58" i="7"/>
  <c r="A59" i="7"/>
  <c r="A60" i="7"/>
  <c r="A61" i="7"/>
  <c r="A62" i="7"/>
  <c r="A63" i="7"/>
  <c r="A64" i="7"/>
  <c r="A65" i="7"/>
  <c r="A66" i="7"/>
  <c r="A67" i="7"/>
  <c r="A68" i="7"/>
  <c r="A69" i="7"/>
  <c r="A70" i="7"/>
  <c r="A71" i="7"/>
  <c r="A72" i="7"/>
  <c r="A73" i="7"/>
  <c r="A74" i="7"/>
  <c r="A75" i="7"/>
  <c r="A76" i="7"/>
  <c r="A77" i="7"/>
  <c r="A78" i="7"/>
  <c r="A79" i="7"/>
  <c r="A80" i="7"/>
  <c r="A81" i="7"/>
  <c r="A82" i="7"/>
  <c r="A83" i="7"/>
  <c r="A84" i="7"/>
  <c r="A9" i="7"/>
  <c r="A87" i="7"/>
  <c r="A88" i="7"/>
  <c r="A89" i="7"/>
  <c r="A90" i="7"/>
  <c r="A91" i="7"/>
  <c r="A92" i="7"/>
  <c r="A93" i="7"/>
  <c r="A94" i="7"/>
  <c r="A95" i="7"/>
  <c r="A96" i="7"/>
  <c r="A97" i="7"/>
  <c r="A98" i="7"/>
  <c r="A99" i="7"/>
  <c r="A100" i="7"/>
  <c r="A101" i="7"/>
  <c r="A102" i="7"/>
  <c r="A103" i="7"/>
  <c r="A104" i="7"/>
  <c r="A105" i="7"/>
  <c r="A106" i="7"/>
  <c r="S15" i="7"/>
  <c r="S16" i="7"/>
  <c r="S17" i="7"/>
  <c r="S18" i="7"/>
  <c r="S19" i="7"/>
  <c r="S20" i="7"/>
  <c r="S21" i="7"/>
  <c r="S22" i="7"/>
  <c r="S23" i="7"/>
  <c r="S24" i="7"/>
  <c r="S14" i="7"/>
  <c r="S14" i="6"/>
  <c r="S15" i="6"/>
  <c r="S16" i="6"/>
  <c r="S17" i="6"/>
  <c r="S18" i="6"/>
  <c r="S19" i="6"/>
  <c r="S13" i="6"/>
  <c r="S14" i="1"/>
  <c r="S15" i="1"/>
  <c r="S16" i="1"/>
  <c r="S17" i="1"/>
  <c r="S18" i="1"/>
  <c r="S19" i="1"/>
  <c r="S20" i="1"/>
  <c r="S13" i="1"/>
</calcChain>
</file>

<file path=xl/sharedStrings.xml><?xml version="1.0" encoding="utf-8"?>
<sst xmlns="http://schemas.openxmlformats.org/spreadsheetml/2006/main" count="642" uniqueCount="101">
  <si>
    <t>Università degli Studi di Catania</t>
  </si>
  <si>
    <t>Corso di Laurea in TERAPIA OCCUPAZIONALE</t>
  </si>
  <si>
    <t>Orario delle Lezioni - A.A. 2022/23 - I semestre</t>
  </si>
  <si>
    <r>
      <t xml:space="preserve">I anno - I semestre 
</t>
    </r>
    <r>
      <rPr>
        <b/>
        <i/>
        <sz val="9"/>
        <color rgb="FF000090"/>
        <rFont val="Arial"/>
        <family val="2"/>
      </rPr>
      <t>Studenti immatricolati A.A. 2022/23
(1 CFU = 7 ore)</t>
    </r>
  </si>
  <si>
    <t>Psicologia e Sociologia delle attività occupazionali (9 CFU)</t>
  </si>
  <si>
    <t>Fisica medica e Statistica medica (6 CFU)</t>
  </si>
  <si>
    <t>Scienze Morfofunzionali (7 CFU)</t>
  </si>
  <si>
    <t>Sociologia TO (3 CFU)  Vignera R.</t>
  </si>
  <si>
    <t>Psicologia Generale (3 CFU) Buono S.</t>
  </si>
  <si>
    <t>Sociologia ambiente (3 CFU) Colloca C.</t>
  </si>
  <si>
    <t>Fisica (3 CFU) Lanzanò L.</t>
  </si>
  <si>
    <t>Statistica (3 CFU) Palermo F.</t>
  </si>
  <si>
    <t>Anatomia (3 CFU) Panebianco M.</t>
  </si>
  <si>
    <t>Fisiologia (4 CFU) Puzzo D.</t>
  </si>
  <si>
    <t>Principi TO (3 CFU) Pennisi M.</t>
  </si>
  <si>
    <t>08.00-09.00</t>
  </si>
  <si>
    <t>09.00 - 10.00</t>
  </si>
  <si>
    <t>10.00 - 11.00</t>
  </si>
  <si>
    <t>11.00-12.00</t>
  </si>
  <si>
    <t>12.00-13.00</t>
  </si>
  <si>
    <t>13.00-14.00</t>
  </si>
  <si>
    <t>14.00-15.00</t>
  </si>
  <si>
    <t>15.00-16.00</t>
  </si>
  <si>
    <t>16.00-17.00</t>
  </si>
  <si>
    <t>17.00-18.00</t>
  </si>
  <si>
    <t>18:00-19:00</t>
  </si>
  <si>
    <t>19.00-20:00</t>
  </si>
  <si>
    <t>Tirocinio: 5 CFU ambiti di base della riabilitazione (da programmare con Presidente e Coordinatore)</t>
  </si>
  <si>
    <t>ore in calendario</t>
  </si>
  <si>
    <t>ore da fare</t>
  </si>
  <si>
    <t>Fisica</t>
  </si>
  <si>
    <t>Statistica</t>
  </si>
  <si>
    <t>Anatomia</t>
  </si>
  <si>
    <t>Fisiologia</t>
  </si>
  <si>
    <t>Sociologia T.O.</t>
  </si>
  <si>
    <t>Psicologia Gen.</t>
  </si>
  <si>
    <t>Sociologia ambiente</t>
  </si>
  <si>
    <t>Principi T.O.</t>
  </si>
  <si>
    <t>Indisponibilità aule per sedute di laurea</t>
  </si>
  <si>
    <t>Sospensione didattica</t>
  </si>
  <si>
    <r>
      <t xml:space="preserve">II anno - I semestre 
</t>
    </r>
    <r>
      <rPr>
        <b/>
        <i/>
        <sz val="9"/>
        <color rgb="FF000090"/>
        <rFont val="Arial"/>
        <family val="2"/>
      </rPr>
      <t>Studenti immatricolati A.A. 2022/23
(1 CFU = 7 ore)</t>
    </r>
  </si>
  <si>
    <t>Principi di Medicina Fisica e Riabilitativa e di Ortopedia (7 CFU)</t>
  </si>
  <si>
    <t>Scienze Biomediche (9 CFU)</t>
  </si>
  <si>
    <t>Ortopedia (3 CFU) Testa G.</t>
  </si>
  <si>
    <t>Medicina Fisica e Riab. (4 CFU) Vecchio M.</t>
  </si>
  <si>
    <t>Microbiologia Clinica (2 CFU) Trovato L.</t>
  </si>
  <si>
    <t>Biochimica generale (2 CFU) Caruso M.</t>
  </si>
  <si>
    <t>Patologia Generale (3 CFU) Mangano K.</t>
  </si>
  <si>
    <t>Biochim. Clinica (2 CFU) Trovato Salinaro A.</t>
  </si>
  <si>
    <t xml:space="preserve">Attività motorie TO (4 CFU) Sanfilippo A. </t>
  </si>
  <si>
    <t>Med. Fisica Riab.</t>
  </si>
  <si>
    <t>Ortopedia</t>
  </si>
  <si>
    <t>Microbiologia Clin.</t>
  </si>
  <si>
    <t>Att. Motorie T.O.</t>
  </si>
  <si>
    <t>Biochimica</t>
  </si>
  <si>
    <t>Biochimica Clin.</t>
  </si>
  <si>
    <t>Patologia Gen.</t>
  </si>
  <si>
    <t>evento formativo "TO e demenze" h10-14 Cittadella dell'Oasi</t>
  </si>
  <si>
    <t>evento formativo "Idrokinesiterapia" 8.30 -12.30 (Oasi)</t>
  </si>
  <si>
    <t>evento formativo "La postura" 8.30-12.30 (Oasi)</t>
  </si>
  <si>
    <r>
      <rPr>
        <b/>
        <i/>
        <sz val="18"/>
        <color rgb="FF000090"/>
        <rFont val="Arial"/>
      </rPr>
      <t xml:space="preserve">III anno - I semestre 
</t>
    </r>
    <r>
      <rPr>
        <b/>
        <i/>
        <sz val="9"/>
        <color rgb="FF000090"/>
        <rFont val="Arial"/>
      </rPr>
      <t>Studenti immatricolati A.A. 2022/23
(1 CFU = 7 ore)</t>
    </r>
  </si>
  <si>
    <t>Medicina Preventiva e Radioprotezione (4 CFU)</t>
  </si>
  <si>
    <r>
      <rPr>
        <b/>
        <i/>
        <sz val="14"/>
        <color rgb="FF000000"/>
        <rFont val="Arial"/>
      </rPr>
      <t>Riabilitazione avanzata nella Terapia Occupazionale per l'età dello sviluppo (9 CFU</t>
    </r>
    <r>
      <rPr>
        <b/>
        <i/>
        <sz val="14"/>
        <color rgb="FF000090"/>
        <rFont val="Arial"/>
      </rPr>
      <t>)</t>
    </r>
  </si>
  <si>
    <t>Riabilitazione avanzata nella TO (8 CFU)</t>
  </si>
  <si>
    <t>Scienze Medico-Chirurgiche nella TO (6 CFU)</t>
  </si>
  <si>
    <t>Laboratorio Didattico di Terapia Occupazionale III (1 CFU) 15+10 ore</t>
  </si>
  <si>
    <t>Scienze Mediche Applicate (2 CFU)</t>
  </si>
  <si>
    <t>Diagnostica per immagini e radioprotezione (2 CFU)</t>
  </si>
  <si>
    <t>Psicologia dello sviluppo (3 CFU)</t>
  </si>
  <si>
    <t>Neuropsichiatria  Infantile (2 CFU)</t>
  </si>
  <si>
    <t>Terapia Occupazionale età dello sviluppo (4 CFU)</t>
  </si>
  <si>
    <t>Fisiatria (2 CFU)</t>
  </si>
  <si>
    <t>Neurologia (2 CFU)</t>
  </si>
  <si>
    <t>Riabilitazione psicomotoria nella TO (4 CFU)</t>
  </si>
  <si>
    <t>Chirurgia Generale (2 CFU)</t>
  </si>
  <si>
    <t>Cardiologia (2 CFU)</t>
  </si>
  <si>
    <t>Reumatologia (2 CFU)</t>
  </si>
  <si>
    <t>G. Lanza</t>
  </si>
  <si>
    <t>P.V. Foti</t>
  </si>
  <si>
    <t>S. Buono</t>
  </si>
  <si>
    <t>R. Barone</t>
  </si>
  <si>
    <t>Zito R.</t>
  </si>
  <si>
    <t>Vecchio M.</t>
  </si>
  <si>
    <t>Cicero E.</t>
  </si>
  <si>
    <t>Pennisi M.</t>
  </si>
  <si>
    <t>Donati M.</t>
  </si>
  <si>
    <t>Capranzano P.</t>
  </si>
  <si>
    <t>Colaci M.</t>
  </si>
  <si>
    <t>A bando</t>
  </si>
  <si>
    <t>Scienze Med. Appl.</t>
  </si>
  <si>
    <t>Riabilitazione psicom.</t>
  </si>
  <si>
    <t>evento formativo</t>
  </si>
  <si>
    <t>Diagn. Imm. e Radio</t>
  </si>
  <si>
    <t>Cardiologia</t>
  </si>
  <si>
    <t>Reumatologia</t>
  </si>
  <si>
    <t xml:space="preserve">Chirurgia Gen. </t>
  </si>
  <si>
    <t>Psicologia Svil.</t>
  </si>
  <si>
    <t>Neurops. Infantile</t>
  </si>
  <si>
    <t>T.O. Età Sviluppo</t>
  </si>
  <si>
    <t>Fisiatria e Riab.</t>
  </si>
  <si>
    <t>Neurologia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</si>
</sst>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i/>
      <sz val="18"/>
      <color rgb="FF000090"/>
      <name val="Arial"/>
      <family val="2"/>
    </font>
    <font>
      <b/>
      <i/>
      <sz val="16"/>
      <color rgb="FFDD0806"/>
      <name val="Arial"/>
      <family val="2"/>
    </font>
    <font>
      <b/>
      <i/>
      <sz val="14"/>
      <color rgb="FF000090"/>
      <name val="Arial"/>
      <family val="2"/>
    </font>
    <font>
      <b/>
      <i/>
      <sz val="9"/>
      <color rgb="FF000090"/>
      <name val="Arial"/>
      <family val="2"/>
    </font>
    <font>
      <b/>
      <i/>
      <sz val="18"/>
      <color rgb="FF000090"/>
      <name val="Arial"/>
    </font>
    <font>
      <b/>
      <i/>
      <sz val="9"/>
      <color rgb="FF000090"/>
      <name val="Arial"/>
    </font>
    <font>
      <sz val="9"/>
      <color theme="1"/>
      <name val="Arial"/>
    </font>
    <font>
      <b/>
      <i/>
      <sz val="14"/>
      <color rgb="FF000000"/>
      <name val="Arial"/>
    </font>
    <font>
      <b/>
      <i/>
      <sz val="8"/>
      <color rgb="FF000000"/>
      <name val="Arial"/>
    </font>
    <font>
      <b/>
      <i/>
      <sz val="18"/>
      <color rgb="FF000000"/>
      <name val="Arial"/>
    </font>
    <font>
      <b/>
      <i/>
      <sz val="18"/>
      <color rgb="FF000000"/>
      <name val="Arial"/>
      <family val="2"/>
    </font>
    <font>
      <b/>
      <i/>
      <sz val="14"/>
      <color rgb="FF000090"/>
      <name val="Arial"/>
    </font>
    <font>
      <b/>
      <i/>
      <sz val="8"/>
      <color rgb="FF000000"/>
      <name val="Arial"/>
      <family val="2"/>
    </font>
    <font>
      <b/>
      <i/>
      <sz val="14"/>
      <color rgb="FF000000"/>
      <name val="Arial"/>
      <family val="2"/>
    </font>
    <font>
      <sz val="18"/>
      <color theme="1"/>
      <name val="Arial"/>
      <family val="2"/>
    </font>
    <font>
      <i/>
      <sz val="18"/>
      <color rgb="FF203764"/>
      <name val="Arial"/>
    </font>
  </fonts>
  <fills count="37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DE9D9"/>
        <bgColor rgb="FFFDE9D9"/>
      </patternFill>
    </fill>
    <fill>
      <patternFill patternType="solid">
        <fgColor rgb="FFFFFF00"/>
        <bgColor rgb="FFFFFF00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DBE5F1"/>
        <bgColor rgb="FFDBE5F1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D0CECE"/>
        <bgColor indexed="64"/>
      </patternFill>
    </fill>
    <fill>
      <patternFill patternType="solid">
        <fgColor rgb="FF8B814F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9966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83DFE6"/>
        <bgColor indexed="64"/>
      </patternFill>
    </fill>
    <fill>
      <patternFill patternType="solid">
        <fgColor rgb="FFED7D31"/>
        <bgColor indexed="64"/>
      </patternFill>
    </fill>
    <fill>
      <patternFill patternType="solid">
        <fgColor rgb="FF99CCFF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/>
      <bottom style="thin">
        <color rgb="FF000000"/>
      </bottom>
      <diagonal/>
    </border>
  </borders>
  <cellStyleXfs count="1">
    <xf numFmtId="0" fontId="0" fillId="0" borderId="0"/>
  </cellStyleXfs>
  <cellXfs count="139">
    <xf numFmtId="0" fontId="0" fillId="0" borderId="0" xfId="0"/>
    <xf numFmtId="0" fontId="1" fillId="0" borderId="1" xfId="0" applyFont="1" applyBorder="1"/>
    <xf numFmtId="16" fontId="2" fillId="0" borderId="1" xfId="0" applyNumberFormat="1" applyFont="1" applyBorder="1"/>
    <xf numFmtId="0" fontId="2" fillId="0" borderId="1" xfId="0" applyFont="1" applyBorder="1"/>
    <xf numFmtId="0" fontId="1" fillId="0" borderId="0" xfId="0" applyFont="1"/>
    <xf numFmtId="15" fontId="1" fillId="0" borderId="1" xfId="0" applyNumberFormat="1" applyFont="1" applyBorder="1"/>
    <xf numFmtId="0" fontId="1" fillId="0" borderId="2" xfId="0" applyFont="1" applyBorder="1"/>
    <xf numFmtId="0" fontId="2" fillId="3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10" borderId="2" xfId="0" applyFont="1" applyFill="1" applyBorder="1"/>
    <xf numFmtId="0" fontId="1" fillId="3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5" fontId="1" fillId="2" borderId="1" xfId="0" applyNumberFormat="1" applyFont="1" applyFill="1" applyBorder="1"/>
    <xf numFmtId="0" fontId="1" fillId="2" borderId="1" xfId="0" applyFont="1" applyFill="1" applyBorder="1"/>
    <xf numFmtId="0" fontId="1" fillId="6" borderId="2" xfId="0" applyFont="1" applyFill="1" applyBorder="1"/>
    <xf numFmtId="0" fontId="1" fillId="7" borderId="2" xfId="0" applyFont="1" applyFill="1" applyBorder="1"/>
    <xf numFmtId="0" fontId="1" fillId="8" borderId="2" xfId="0" applyFont="1" applyFill="1" applyBorder="1"/>
    <xf numFmtId="0" fontId="1" fillId="9" borderId="2" xfId="0" applyFont="1" applyFill="1" applyBorder="1"/>
    <xf numFmtId="0" fontId="1" fillId="4" borderId="2" xfId="0" applyFont="1" applyFill="1" applyBorder="1"/>
    <xf numFmtId="0" fontId="1" fillId="11" borderId="2" xfId="0" applyFont="1" applyFill="1" applyBorder="1"/>
    <xf numFmtId="0" fontId="1" fillId="12" borderId="2" xfId="0" applyFont="1" applyFill="1" applyBorder="1"/>
    <xf numFmtId="0" fontId="1" fillId="3" borderId="2" xfId="0" applyFont="1" applyFill="1" applyBorder="1"/>
    <xf numFmtId="0" fontId="1" fillId="5" borderId="2" xfId="0" applyFont="1" applyFill="1" applyBorder="1"/>
    <xf numFmtId="0" fontId="1" fillId="13" borderId="2" xfId="0" applyFont="1" applyFill="1" applyBorder="1"/>
    <xf numFmtId="0" fontId="1" fillId="14" borderId="2" xfId="0" applyFont="1" applyFill="1" applyBorder="1"/>
    <xf numFmtId="0" fontId="1" fillId="15" borderId="2" xfId="0" applyFont="1" applyFill="1" applyBorder="1"/>
    <xf numFmtId="0" fontId="1" fillId="16" borderId="2" xfId="0" applyFont="1" applyFill="1" applyBorder="1"/>
    <xf numFmtId="0" fontId="1" fillId="17" borderId="2" xfId="0" applyFont="1" applyFill="1" applyBorder="1"/>
    <xf numFmtId="0" fontId="1" fillId="0" borderId="9" xfId="0" applyFont="1" applyBorder="1"/>
    <xf numFmtId="16" fontId="2" fillId="0" borderId="9" xfId="0" applyNumberFormat="1" applyFont="1" applyBorder="1"/>
    <xf numFmtId="0" fontId="2" fillId="0" borderId="9" xfId="0" applyFont="1" applyBorder="1"/>
    <xf numFmtId="0" fontId="0" fillId="0" borderId="11" xfId="0" applyBorder="1"/>
    <xf numFmtId="15" fontId="1" fillId="20" borderId="1" xfId="0" applyNumberFormat="1" applyFont="1" applyFill="1" applyBorder="1"/>
    <xf numFmtId="0" fontId="1" fillId="20" borderId="1" xfId="0" applyFont="1" applyFill="1" applyBorder="1"/>
    <xf numFmtId="0" fontId="1" fillId="20" borderId="0" xfId="0" applyFont="1" applyFill="1"/>
    <xf numFmtId="0" fontId="2" fillId="20" borderId="11" xfId="0" applyFont="1" applyFill="1" applyBorder="1"/>
    <xf numFmtId="15" fontId="1" fillId="6" borderId="1" xfId="0" applyNumberFormat="1" applyFont="1" applyFill="1" applyBorder="1"/>
    <xf numFmtId="0" fontId="1" fillId="6" borderId="1" xfId="0" applyFont="1" applyFill="1" applyBorder="1"/>
    <xf numFmtId="0" fontId="1" fillId="21" borderId="2" xfId="0" applyFont="1" applyFill="1" applyBorder="1"/>
    <xf numFmtId="0" fontId="1" fillId="22" borderId="2" xfId="0" applyFont="1" applyFill="1" applyBorder="1"/>
    <xf numFmtId="0" fontId="9" fillId="0" borderId="1" xfId="0" applyFont="1" applyBorder="1"/>
    <xf numFmtId="0" fontId="1" fillId="26" borderId="2" xfId="0" applyFont="1" applyFill="1" applyBorder="1"/>
    <xf numFmtId="0" fontId="11" fillId="26" borderId="7" xfId="0" applyFont="1" applyFill="1" applyBorder="1" applyAlignment="1">
      <alignment horizontal="center" vertical="center" wrapText="1"/>
    </xf>
    <xf numFmtId="0" fontId="11" fillId="27" borderId="7" xfId="0" applyFont="1" applyFill="1" applyBorder="1" applyAlignment="1">
      <alignment horizontal="center" vertical="center" wrapText="1"/>
    </xf>
    <xf numFmtId="0" fontId="11" fillId="28" borderId="7" xfId="0" applyFont="1" applyFill="1" applyBorder="1" applyAlignment="1">
      <alignment horizontal="center" vertical="center" wrapText="1"/>
    </xf>
    <xf numFmtId="0" fontId="16" fillId="19" borderId="7" xfId="0" applyFont="1" applyFill="1" applyBorder="1" applyAlignment="1">
      <alignment horizontal="center" vertical="center" wrapText="1"/>
    </xf>
    <xf numFmtId="0" fontId="15" fillId="16" borderId="7" xfId="0" applyFont="1" applyFill="1" applyBorder="1" applyAlignment="1">
      <alignment horizontal="center" vertical="center" wrapText="1"/>
    </xf>
    <xf numFmtId="0" fontId="15" fillId="17" borderId="7" xfId="0" applyFont="1" applyFill="1" applyBorder="1" applyAlignment="1">
      <alignment horizontal="center" vertical="center" wrapText="1"/>
    </xf>
    <xf numFmtId="0" fontId="15" fillId="21" borderId="7" xfId="0" applyFont="1" applyFill="1" applyBorder="1" applyAlignment="1">
      <alignment horizontal="center" vertical="center" wrapText="1"/>
    </xf>
    <xf numFmtId="0" fontId="15" fillId="29" borderId="7" xfId="0" applyFont="1" applyFill="1" applyBorder="1" applyAlignment="1">
      <alignment horizontal="center" vertical="center" wrapText="1"/>
    </xf>
    <xf numFmtId="0" fontId="15" fillId="30" borderId="7" xfId="0" applyFont="1" applyFill="1" applyBorder="1" applyAlignment="1">
      <alignment horizontal="center" vertical="center" wrapText="1"/>
    </xf>
    <xf numFmtId="0" fontId="2" fillId="30" borderId="1" xfId="0" applyFont="1" applyFill="1" applyBorder="1"/>
    <xf numFmtId="0" fontId="15" fillId="31" borderId="7" xfId="0" applyFont="1" applyFill="1" applyBorder="1" applyAlignment="1">
      <alignment horizontal="center" vertical="center" wrapText="1"/>
    </xf>
    <xf numFmtId="0" fontId="16" fillId="19" borderId="8" xfId="0" applyFont="1" applyFill="1" applyBorder="1" applyAlignment="1">
      <alignment horizontal="center" vertical="center" wrapText="1"/>
    </xf>
    <xf numFmtId="0" fontId="1" fillId="33" borderId="1" xfId="0" applyFont="1" applyFill="1" applyBorder="1"/>
    <xf numFmtId="0" fontId="3" fillId="25" borderId="8" xfId="0" applyFont="1" applyFill="1" applyBorder="1" applyAlignment="1">
      <alignment horizontal="center" vertical="center" wrapText="1"/>
    </xf>
    <xf numFmtId="0" fontId="3" fillId="19" borderId="21" xfId="0" applyFont="1" applyFill="1" applyBorder="1" applyAlignment="1">
      <alignment horizontal="center" vertical="center" wrapText="1"/>
    </xf>
    <xf numFmtId="0" fontId="1" fillId="23" borderId="2" xfId="0" applyFont="1" applyFill="1" applyBorder="1"/>
    <xf numFmtId="0" fontId="3" fillId="18" borderId="3" xfId="0" applyFont="1" applyFill="1" applyBorder="1" applyAlignment="1">
      <alignment horizontal="center" vertical="center" wrapText="1"/>
    </xf>
    <xf numFmtId="0" fontId="3" fillId="18" borderId="4" xfId="0" applyFont="1" applyFill="1" applyBorder="1" applyAlignment="1">
      <alignment horizontal="center" vertical="center" wrapText="1"/>
    </xf>
    <xf numFmtId="0" fontId="3" fillId="18" borderId="5" xfId="0" applyFont="1" applyFill="1" applyBorder="1" applyAlignment="1">
      <alignment horizontal="center" vertical="center" wrapText="1"/>
    </xf>
    <xf numFmtId="0" fontId="4" fillId="18" borderId="11" xfId="0" applyFont="1" applyFill="1" applyBorder="1" applyAlignment="1">
      <alignment horizontal="center" vertical="center" wrapText="1"/>
    </xf>
    <xf numFmtId="0" fontId="4" fillId="18" borderId="0" xfId="0" applyFont="1" applyFill="1" applyAlignment="1">
      <alignment horizontal="center" vertical="center" wrapText="1"/>
    </xf>
    <xf numFmtId="0" fontId="4" fillId="18" borderId="10" xfId="0" applyFont="1" applyFill="1" applyBorder="1" applyAlignment="1">
      <alignment horizontal="center" vertical="center" wrapText="1"/>
    </xf>
    <xf numFmtId="15" fontId="1" fillId="2" borderId="4" xfId="0" applyNumberFormat="1" applyFont="1" applyFill="1" applyBorder="1" applyAlignment="1">
      <alignment horizontal="center" vertical="center"/>
    </xf>
    <xf numFmtId="15" fontId="1" fillId="2" borderId="5" xfId="0" applyNumberFormat="1" applyFont="1" applyFill="1" applyBorder="1" applyAlignment="1">
      <alignment horizontal="center" vertical="center"/>
    </xf>
    <xf numFmtId="15" fontId="1" fillId="2" borderId="7" xfId="0" applyNumberFormat="1" applyFont="1" applyFill="1" applyBorder="1" applyAlignment="1">
      <alignment horizontal="center" vertical="center"/>
    </xf>
    <xf numFmtId="15" fontId="1" fillId="2" borderId="8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22" borderId="11" xfId="0" applyFont="1" applyFill="1" applyBorder="1" applyAlignment="1">
      <alignment horizontal="center" vertical="center"/>
    </xf>
    <xf numFmtId="0" fontId="1" fillId="22" borderId="0" xfId="0" applyFont="1" applyFill="1" applyAlignment="1">
      <alignment horizontal="center" vertical="center"/>
    </xf>
    <xf numFmtId="0" fontId="5" fillId="18" borderId="7" xfId="0" applyFont="1" applyFill="1" applyBorder="1" applyAlignment="1">
      <alignment horizontal="center" vertical="center" wrapText="1"/>
    </xf>
    <xf numFmtId="0" fontId="3" fillId="19" borderId="11" xfId="0" applyFont="1" applyFill="1" applyBorder="1" applyAlignment="1">
      <alignment horizontal="center" vertical="center" wrapText="1"/>
    </xf>
    <xf numFmtId="0" fontId="3" fillId="19" borderId="0" xfId="0" applyFont="1" applyFill="1" applyAlignment="1">
      <alignment horizontal="center" vertical="center" wrapText="1"/>
    </xf>
    <xf numFmtId="0" fontId="3" fillId="19" borderId="10" xfId="0" applyFont="1" applyFill="1" applyBorder="1" applyAlignment="1">
      <alignment horizontal="center" vertical="center" wrapText="1"/>
    </xf>
    <xf numFmtId="0" fontId="3" fillId="16" borderId="22" xfId="0" applyFont="1" applyFill="1" applyBorder="1" applyAlignment="1">
      <alignment horizontal="center" vertical="center" wrapText="1"/>
    </xf>
    <xf numFmtId="0" fontId="3" fillId="16" borderId="23" xfId="0" applyFont="1" applyFill="1" applyBorder="1" applyAlignment="1">
      <alignment horizontal="center" vertical="center" wrapText="1"/>
    </xf>
    <xf numFmtId="0" fontId="3" fillId="32" borderId="22" xfId="0" applyFont="1" applyFill="1" applyBorder="1" applyAlignment="1">
      <alignment horizontal="center" vertical="center" wrapText="1"/>
    </xf>
    <xf numFmtId="0" fontId="3" fillId="32" borderId="23" xfId="0" applyFont="1" applyFill="1" applyBorder="1" applyAlignment="1">
      <alignment horizontal="center" vertical="center" wrapText="1"/>
    </xf>
    <xf numFmtId="0" fontId="7" fillId="34" borderId="22" xfId="0" applyFont="1" applyFill="1" applyBorder="1" applyAlignment="1">
      <alignment horizontal="center" vertical="center" wrapText="1"/>
    </xf>
    <xf numFmtId="0" fontId="3" fillId="34" borderId="21" xfId="0" applyFont="1" applyFill="1" applyBorder="1" applyAlignment="1">
      <alignment horizontal="center" vertical="center" wrapText="1"/>
    </xf>
    <xf numFmtId="0" fontId="3" fillId="34" borderId="23" xfId="0" applyFont="1" applyFill="1" applyBorder="1" applyAlignment="1">
      <alignment horizontal="center" vertical="center" wrapText="1"/>
    </xf>
    <xf numFmtId="0" fontId="3" fillId="31" borderId="22" xfId="0" applyFont="1" applyFill="1" applyBorder="1" applyAlignment="1">
      <alignment horizontal="center" vertical="center" wrapText="1"/>
    </xf>
    <xf numFmtId="0" fontId="3" fillId="31" borderId="23" xfId="0" applyFont="1" applyFill="1" applyBorder="1" applyAlignment="1">
      <alignment horizontal="center" vertical="center" wrapText="1"/>
    </xf>
    <xf numFmtId="0" fontId="3" fillId="29" borderId="22" xfId="0" applyFont="1" applyFill="1" applyBorder="1" applyAlignment="1">
      <alignment horizontal="center" vertical="center" wrapText="1"/>
    </xf>
    <xf numFmtId="0" fontId="3" fillId="29" borderId="23" xfId="0" applyFont="1" applyFill="1" applyBorder="1" applyAlignment="1">
      <alignment horizontal="center" vertical="center" wrapText="1"/>
    </xf>
    <xf numFmtId="0" fontId="3" fillId="26" borderId="22" xfId="0" applyFont="1" applyFill="1" applyBorder="1" applyAlignment="1">
      <alignment horizontal="center" vertical="center" wrapText="1"/>
    </xf>
    <xf numFmtId="0" fontId="3" fillId="26" borderId="23" xfId="0" applyFont="1" applyFill="1" applyBorder="1" applyAlignment="1">
      <alignment horizontal="center" vertical="center" wrapText="1"/>
    </xf>
    <xf numFmtId="0" fontId="18" fillId="23" borderId="14" xfId="0" applyFont="1" applyFill="1" applyBorder="1" applyAlignment="1">
      <alignment horizontal="center" vertical="center"/>
    </xf>
    <xf numFmtId="0" fontId="17" fillId="23" borderId="15" xfId="0" applyFont="1" applyFill="1" applyBorder="1" applyAlignment="1">
      <alignment horizontal="center" vertical="center"/>
    </xf>
    <xf numFmtId="0" fontId="18" fillId="23" borderId="14" xfId="0" applyFont="1" applyFill="1" applyBorder="1" applyAlignment="1">
      <alignment horizontal="center" vertical="center" wrapText="1"/>
    </xf>
    <xf numFmtId="0" fontId="1" fillId="23" borderId="15" xfId="0" applyFont="1" applyFill="1" applyBorder="1" applyAlignment="1">
      <alignment horizontal="center" vertical="center" wrapText="1"/>
    </xf>
    <xf numFmtId="0" fontId="1" fillId="23" borderId="15" xfId="0" applyFont="1" applyFill="1" applyBorder="1" applyAlignment="1">
      <alignment horizontal="center" vertical="center"/>
    </xf>
    <xf numFmtId="0" fontId="2" fillId="20" borderId="11" xfId="0" applyFont="1" applyFill="1" applyBorder="1" applyAlignment="1">
      <alignment horizontal="center"/>
    </xf>
    <xf numFmtId="0" fontId="2" fillId="20" borderId="0" xfId="0" applyFont="1" applyFill="1" applyAlignment="1">
      <alignment horizontal="center"/>
    </xf>
    <xf numFmtId="0" fontId="3" fillId="19" borderId="24" xfId="0" applyFont="1" applyFill="1" applyBorder="1" applyAlignment="1">
      <alignment horizontal="center" vertical="center" wrapText="1"/>
    </xf>
    <xf numFmtId="0" fontId="3" fillId="19" borderId="21" xfId="0" applyFont="1" applyFill="1" applyBorder="1" applyAlignment="1">
      <alignment horizontal="center" vertical="center" wrapText="1"/>
    </xf>
    <xf numFmtId="0" fontId="3" fillId="19" borderId="23" xfId="0" applyFont="1" applyFill="1" applyBorder="1" applyAlignment="1">
      <alignment horizontal="center" vertical="center" wrapText="1"/>
    </xf>
    <xf numFmtId="0" fontId="3" fillId="19" borderId="14" xfId="0" applyFont="1" applyFill="1" applyBorder="1" applyAlignment="1">
      <alignment horizontal="center" vertical="center" wrapText="1"/>
    </xf>
    <xf numFmtId="0" fontId="3" fillId="19" borderId="15" xfId="0" applyFont="1" applyFill="1" applyBorder="1" applyAlignment="1">
      <alignment horizontal="center" vertical="center" wrapText="1"/>
    </xf>
    <xf numFmtId="0" fontId="3" fillId="19" borderId="16" xfId="0" applyFont="1" applyFill="1" applyBorder="1" applyAlignment="1">
      <alignment horizontal="center" vertical="center" wrapText="1"/>
    </xf>
    <xf numFmtId="0" fontId="3" fillId="19" borderId="6" xfId="0" applyFont="1" applyFill="1" applyBorder="1" applyAlignment="1">
      <alignment horizontal="center" vertical="center" wrapText="1"/>
    </xf>
    <xf numFmtId="0" fontId="3" fillId="19" borderId="7" xfId="0" applyFont="1" applyFill="1" applyBorder="1" applyAlignment="1">
      <alignment horizontal="center" vertical="center" wrapText="1"/>
    </xf>
    <xf numFmtId="0" fontId="3" fillId="19" borderId="19" xfId="0" applyFont="1" applyFill="1" applyBorder="1" applyAlignment="1">
      <alignment horizontal="center" vertical="center" wrapText="1"/>
    </xf>
    <xf numFmtId="0" fontId="3" fillId="19" borderId="20" xfId="0" applyFont="1" applyFill="1" applyBorder="1" applyAlignment="1">
      <alignment horizontal="center" vertical="center" wrapText="1"/>
    </xf>
    <xf numFmtId="0" fontId="3" fillId="36" borderId="14" xfId="0" applyFont="1" applyFill="1" applyBorder="1" applyAlignment="1">
      <alignment horizontal="center" vertical="center" wrapText="1"/>
    </xf>
    <xf numFmtId="0" fontId="3" fillId="36" borderId="15" xfId="0" applyFont="1" applyFill="1" applyBorder="1" applyAlignment="1">
      <alignment horizontal="center" vertical="center" wrapText="1"/>
    </xf>
    <xf numFmtId="0" fontId="3" fillId="25" borderId="14" xfId="0" applyFont="1" applyFill="1" applyBorder="1" applyAlignment="1">
      <alignment horizontal="center" vertical="center" wrapText="1"/>
    </xf>
    <xf numFmtId="0" fontId="3" fillId="25" borderId="15" xfId="0" applyFont="1" applyFill="1" applyBorder="1" applyAlignment="1">
      <alignment horizontal="center" vertical="center" wrapText="1"/>
    </xf>
    <xf numFmtId="0" fontId="3" fillId="35" borderId="14" xfId="0" applyFont="1" applyFill="1" applyBorder="1" applyAlignment="1">
      <alignment horizontal="center" vertical="center" wrapText="1"/>
    </xf>
    <xf numFmtId="0" fontId="3" fillId="35" borderId="15" xfId="0" applyFont="1" applyFill="1" applyBorder="1" applyAlignment="1">
      <alignment horizontal="center" vertical="center" wrapText="1"/>
    </xf>
    <xf numFmtId="0" fontId="3" fillId="29" borderId="14" xfId="0" applyFont="1" applyFill="1" applyBorder="1" applyAlignment="1">
      <alignment horizontal="center" vertical="center" wrapText="1"/>
    </xf>
    <xf numFmtId="0" fontId="3" fillId="29" borderId="15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0" fontId="3" fillId="34" borderId="15" xfId="0" applyFont="1" applyFill="1" applyBorder="1" applyAlignment="1">
      <alignment horizontal="center" vertical="center" wrapText="1"/>
    </xf>
    <xf numFmtId="0" fontId="3" fillId="26" borderId="14" xfId="0" applyFont="1" applyFill="1" applyBorder="1" applyAlignment="1">
      <alignment horizontal="center" vertical="center" wrapText="1"/>
    </xf>
    <xf numFmtId="0" fontId="3" fillId="26" borderId="15" xfId="0" applyFont="1" applyFill="1" applyBorder="1" applyAlignment="1">
      <alignment horizontal="center" vertical="center" wrapText="1"/>
    </xf>
    <xf numFmtId="0" fontId="3" fillId="31" borderId="14" xfId="0" applyFont="1" applyFill="1" applyBorder="1" applyAlignment="1">
      <alignment horizontal="center" vertical="center" wrapText="1"/>
    </xf>
    <xf numFmtId="0" fontId="3" fillId="31" borderId="16" xfId="0" applyFont="1" applyFill="1" applyBorder="1" applyAlignment="1">
      <alignment horizontal="center" vertical="center" wrapText="1"/>
    </xf>
    <xf numFmtId="0" fontId="7" fillId="19" borderId="11" xfId="0" applyFont="1" applyFill="1" applyBorder="1" applyAlignment="1">
      <alignment horizontal="center" vertical="center" wrapText="1"/>
    </xf>
    <xf numFmtId="0" fontId="3" fillId="19" borderId="8" xfId="0" applyFont="1" applyFill="1" applyBorder="1" applyAlignment="1">
      <alignment horizontal="center" vertical="center" wrapText="1"/>
    </xf>
    <xf numFmtId="0" fontId="11" fillId="24" borderId="6" xfId="0" applyFont="1" applyFill="1" applyBorder="1" applyAlignment="1">
      <alignment horizontal="center" vertical="center" wrapText="1"/>
    </xf>
    <xf numFmtId="0" fontId="12" fillId="24" borderId="7" xfId="0" applyFont="1" applyFill="1" applyBorder="1" applyAlignment="1">
      <alignment horizontal="center" vertical="center" wrapText="1"/>
    </xf>
    <xf numFmtId="0" fontId="11" fillId="25" borderId="7" xfId="0" applyFont="1" applyFill="1" applyBorder="1" applyAlignment="1">
      <alignment horizontal="center" vertical="center" wrapText="1"/>
    </xf>
    <xf numFmtId="0" fontId="13" fillId="25" borderId="7" xfId="0" applyFont="1" applyFill="1" applyBorder="1" applyAlignment="1">
      <alignment horizontal="center" vertical="center" wrapText="1"/>
    </xf>
    <xf numFmtId="0" fontId="10" fillId="23" borderId="14" xfId="0" applyFont="1" applyFill="1" applyBorder="1" applyAlignment="1">
      <alignment horizontal="center" vertical="center" wrapText="1"/>
    </xf>
    <xf numFmtId="0" fontId="7" fillId="23" borderId="15" xfId="0" applyFont="1" applyFill="1" applyBorder="1" applyAlignment="1">
      <alignment horizontal="center" vertical="center" wrapText="1"/>
    </xf>
    <xf numFmtId="0" fontId="14" fillId="19" borderId="14" xfId="0" applyFont="1" applyFill="1" applyBorder="1" applyAlignment="1">
      <alignment horizontal="center" vertical="center" wrapText="1"/>
    </xf>
    <xf numFmtId="0" fontId="11" fillId="24" borderId="12" xfId="0" applyFont="1" applyFill="1" applyBorder="1" applyAlignment="1">
      <alignment horizontal="center" vertical="center" wrapText="1"/>
    </xf>
    <xf numFmtId="0" fontId="11" fillId="24" borderId="13" xfId="0" applyFont="1" applyFill="1" applyBorder="1" applyAlignment="1">
      <alignment horizontal="center" vertical="center" wrapText="1"/>
    </xf>
    <xf numFmtId="0" fontId="11" fillId="25" borderId="13" xfId="0" applyFont="1" applyFill="1" applyBorder="1" applyAlignment="1">
      <alignment horizontal="center" vertical="center" wrapText="1"/>
    </xf>
    <xf numFmtId="0" fontId="10" fillId="19" borderId="14" xfId="0" applyFont="1" applyFill="1" applyBorder="1" applyAlignment="1">
      <alignment horizontal="center" vertical="center" wrapText="1"/>
    </xf>
    <xf numFmtId="0" fontId="10" fillId="19" borderId="15" xfId="0" applyFont="1" applyFill="1" applyBorder="1" applyAlignment="1">
      <alignment horizontal="center" vertical="center" wrapText="1"/>
    </xf>
    <xf numFmtId="0" fontId="16" fillId="19" borderId="14" xfId="0" applyFont="1" applyFill="1" applyBorder="1" applyAlignment="1">
      <alignment horizontal="center" vertical="center" wrapText="1"/>
    </xf>
    <xf numFmtId="0" fontId="16" fillId="19" borderId="15" xfId="0" applyFont="1" applyFill="1" applyBorder="1" applyAlignment="1">
      <alignment horizontal="center" vertical="center" wrapText="1"/>
    </xf>
    <xf numFmtId="0" fontId="16" fillId="19" borderId="16" xfId="0" applyFont="1" applyFill="1" applyBorder="1" applyAlignment="1">
      <alignment horizontal="center" vertical="center" wrapText="1"/>
    </xf>
    <xf numFmtId="0" fontId="16" fillId="19" borderId="17" xfId="0" applyFont="1" applyFill="1" applyBorder="1" applyAlignment="1">
      <alignment horizontal="center" vertical="center" wrapText="1"/>
    </xf>
    <xf numFmtId="0" fontId="16" fillId="19" borderId="18" xfId="0" applyFont="1" applyFill="1" applyBorder="1" applyAlignment="1">
      <alignment horizontal="center" vertical="center" wrapText="1"/>
    </xf>
    <xf numFmtId="0" fontId="16" fillId="19" borderId="13" xfId="0" applyFont="1" applyFill="1" applyBorder="1" applyAlignment="1">
      <alignment horizontal="center" vertical="center" wrapText="1"/>
    </xf>
  </cellXfs>
  <cellStyles count="1">
    <cellStyle name="Normal" xfId="0" builtinId="0"/>
  </cellStyles>
  <dxfs count="26">
    <dxf>
      <fill>
        <patternFill>
          <bgColor theme="2" tint="-0.49998474074526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99CCFF"/>
        </patternFill>
      </fill>
    </dxf>
    <dxf>
      <fill>
        <patternFill>
          <bgColor rgb="FFFF9966"/>
        </patternFill>
      </fill>
    </dxf>
    <dxf>
      <fill>
        <patternFill>
          <bgColor rgb="FFFF9999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CCFF"/>
        </patternFill>
      </fill>
    </dxf>
    <dxf>
      <fill>
        <patternFill>
          <bgColor theme="2" tint="-0.49998474074526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FF9966"/>
        </patternFill>
      </fill>
    </dxf>
    <dxf>
      <fill>
        <patternFill>
          <bgColor rgb="FFFF9999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>
          <bgColor theme="6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59996337778862885"/>
        </patternFill>
      </fill>
    </dxf>
    <dxf>
      <fill>
        <patternFill>
          <bgColor theme="2" tint="-0.24994659260841701"/>
        </patternFill>
      </fill>
    </dxf>
  </dxfs>
  <tableStyles count="0" defaultTableStyle="TableStyleMedium9" defaultPivotStyle="PivotStyleLight16"/>
  <colors>
    <mruColors>
      <color rgb="FF99CCFF"/>
      <color rgb="FF8B814F"/>
      <color rgb="FFFFCCCC"/>
      <color rgb="FF83DFE6"/>
      <color rgb="FFCCC0DA"/>
      <color rgb="FFFF9999"/>
      <color rgb="FFFFCCFF"/>
      <color rgb="FFFF9966"/>
      <color rgb="FF33CCFF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180975</xdr:colOff>
      <xdr:row>7</xdr:row>
      <xdr:rowOff>47625</xdr:rowOff>
    </xdr:from>
    <xdr:to>
      <xdr:col>24</xdr:col>
      <xdr:colOff>504825</xdr:colOff>
      <xdr:row>20</xdr:row>
      <xdr:rowOff>28575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9AD353F4-0936-98F6-50FA-A5E22BFEC986}"/>
            </a:ext>
          </a:extLst>
        </xdr:cNvPr>
        <xdr:cNvSpPr/>
      </xdr:nvSpPr>
      <xdr:spPr>
        <a:xfrm>
          <a:off x="17649825" y="3686175"/>
          <a:ext cx="6324600" cy="2085975"/>
        </a:xfrm>
        <a:prstGeom prst="rect">
          <a:avLst/>
        </a:prstGeom>
        <a:solidFill>
          <a:srgbClr val="FFFFFF"/>
        </a:solidFill>
        <a:ln w="12700">
          <a:solidFill>
            <a:srgbClr val="4472C2"/>
          </a:solidFill>
          <a:prstDash val="solid"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rgbClr val="000000"/>
        </a:fontRef>
      </xdr:style>
      <xdr:txBody>
        <a:bodyPr vertOverflow="clip" horzOverflow="clip" rtlCol="0" anchor="t"/>
        <a:lstStyle/>
        <a:p>
          <a:pPr algn="l"/>
          <a:endParaRPr 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504825</xdr:colOff>
      <xdr:row>10</xdr:row>
      <xdr:rowOff>47625</xdr:rowOff>
    </xdr:from>
    <xdr:to>
      <xdr:col>20</xdr:col>
      <xdr:colOff>28575</xdr:colOff>
      <xdr:row>20</xdr:row>
      <xdr:rowOff>57150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17AF8107-A40A-D6D8-C0AE-CCFE121894F4}"/>
            </a:ext>
          </a:extLst>
        </xdr:cNvPr>
        <xdr:cNvSpPr/>
      </xdr:nvSpPr>
      <xdr:spPr>
        <a:xfrm>
          <a:off x="17716500" y="4171950"/>
          <a:ext cx="3162300" cy="1628775"/>
        </a:xfrm>
        <a:prstGeom prst="rect">
          <a:avLst/>
        </a:prstGeom>
        <a:solidFill>
          <a:srgbClr val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466725</xdr:colOff>
      <xdr:row>12</xdr:row>
      <xdr:rowOff>9525</xdr:rowOff>
    </xdr:from>
    <xdr:to>
      <xdr:col>20</xdr:col>
      <xdr:colOff>95250</xdr:colOff>
      <xdr:row>24</xdr:row>
      <xdr:rowOff>9525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DAF6E6C0-1B5A-FD00-52EF-0E3FF110F222}"/>
            </a:ext>
          </a:extLst>
        </xdr:cNvPr>
        <xdr:cNvSpPr/>
      </xdr:nvSpPr>
      <xdr:spPr>
        <a:xfrm>
          <a:off x="17687925" y="4067175"/>
          <a:ext cx="3362325" cy="1933575"/>
        </a:xfrm>
        <a:prstGeom prst="rect">
          <a:avLst/>
        </a:prstGeom>
        <a:solidFill>
          <a:srgbClr val="FFFFFF"/>
        </a:solidFill>
        <a:ln w="12700">
          <a:solidFill>
            <a:srgbClr val="EB7B31"/>
          </a:solidFill>
          <a:prstDash val="solid"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rgbClr val="000000"/>
        </a:fontRef>
      </xdr:style>
      <xdr:txBody>
        <a:bodyPr vertOverflow="clip" horzOverflow="clip" rtlCol="0" anchor="t"/>
        <a:lstStyle/>
        <a:p>
          <a:pPr algn="l"/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118"/>
  <sheetViews>
    <sheetView topLeftCell="J1" zoomScaleNormal="100" workbookViewId="0">
      <pane ySplit="7" topLeftCell="A67" activePane="bottomLeft" state="frozen"/>
      <selection pane="bottomLeft" activeCell="J43" sqref="J43"/>
      <selection activeCell="J1" sqref="J1"/>
    </sheetView>
  </sheetViews>
  <sheetFormatPr defaultColWidth="8.85546875" defaultRowHeight="12.75"/>
  <cols>
    <col min="1" max="1" width="8.85546875" style="4" bestFit="1" customWidth="1"/>
    <col min="2" max="2" width="9.140625" style="4" bestFit="1" customWidth="1"/>
    <col min="3" max="3" width="5" style="4" customWidth="1"/>
    <col min="4" max="4" width="16.28515625" style="4" customWidth="1"/>
    <col min="5" max="5" width="15" style="4" customWidth="1"/>
    <col min="6" max="6" width="21.140625" style="4" customWidth="1"/>
    <col min="7" max="7" width="18.85546875" style="4" customWidth="1"/>
    <col min="8" max="8" width="23.42578125" style="4" customWidth="1"/>
    <col min="9" max="13" width="18.85546875" style="4" customWidth="1"/>
    <col min="14" max="14" width="15.42578125" style="4" customWidth="1"/>
    <col min="15" max="15" width="25.7109375" style="4" customWidth="1"/>
    <col min="16" max="17" width="8.85546875" style="4"/>
    <col min="18" max="18" width="18" style="4" bestFit="1" customWidth="1"/>
    <col min="19" max="19" width="16.7109375" style="4" bestFit="1" customWidth="1"/>
    <col min="20" max="20" width="11" style="4" bestFit="1" customWidth="1"/>
    <col min="21" max="16384" width="8.85546875" style="4"/>
  </cols>
  <sheetData>
    <row r="1" spans="1:24" customFormat="1" ht="23.25" customHeight="1">
      <c r="A1" s="58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</row>
    <row r="2" spans="1:24" customFormat="1" ht="20.25" customHeight="1">
      <c r="A2" s="61" t="s">
        <v>1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</row>
    <row r="3" spans="1:24" customFormat="1" ht="19.5" customHeight="1">
      <c r="A3" s="71" t="s">
        <v>2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31"/>
    </row>
    <row r="4" spans="1:24" customFormat="1" ht="70.5" customHeight="1">
      <c r="A4" s="72" t="s">
        <v>3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4"/>
    </row>
    <row r="5" spans="1:24" customFormat="1" ht="70.5" customHeight="1">
      <c r="A5" s="88" t="s">
        <v>4</v>
      </c>
      <c r="B5" s="89"/>
      <c r="C5" s="89"/>
      <c r="D5" s="89"/>
      <c r="E5" s="89"/>
      <c r="F5" s="89"/>
      <c r="G5" s="89"/>
      <c r="H5" s="90" t="s">
        <v>5</v>
      </c>
      <c r="I5" s="91"/>
      <c r="J5" s="91"/>
      <c r="K5" s="88" t="s">
        <v>6</v>
      </c>
      <c r="L5" s="92"/>
      <c r="M5" s="92"/>
      <c r="N5" s="92"/>
      <c r="O5" s="57"/>
    </row>
    <row r="6" spans="1:24" customFormat="1" ht="70.5" customHeight="1">
      <c r="A6" s="79" t="s">
        <v>7</v>
      </c>
      <c r="B6" s="80"/>
      <c r="C6" s="81"/>
      <c r="D6" s="75" t="s">
        <v>8</v>
      </c>
      <c r="E6" s="76"/>
      <c r="F6" s="77" t="s">
        <v>9</v>
      </c>
      <c r="G6" s="78"/>
      <c r="H6" s="56" t="s">
        <v>10</v>
      </c>
      <c r="I6" s="82" t="s">
        <v>11</v>
      </c>
      <c r="J6" s="83"/>
      <c r="K6" s="84" t="s">
        <v>12</v>
      </c>
      <c r="L6" s="85"/>
      <c r="M6" s="86" t="s">
        <v>13</v>
      </c>
      <c r="N6" s="87"/>
      <c r="O6" s="55" t="s">
        <v>14</v>
      </c>
    </row>
    <row r="7" spans="1:24" ht="12">
      <c r="A7" s="28"/>
      <c r="B7" s="28"/>
      <c r="C7" s="28"/>
      <c r="D7" s="29" t="s">
        <v>15</v>
      </c>
      <c r="E7" s="30" t="s">
        <v>16</v>
      </c>
      <c r="F7" s="30" t="s">
        <v>17</v>
      </c>
      <c r="G7" s="30" t="s">
        <v>18</v>
      </c>
      <c r="H7" s="30" t="s">
        <v>19</v>
      </c>
      <c r="I7" s="30" t="s">
        <v>20</v>
      </c>
      <c r="J7" s="30" t="s">
        <v>21</v>
      </c>
      <c r="K7" s="30" t="s">
        <v>22</v>
      </c>
      <c r="L7" s="30" t="s">
        <v>23</v>
      </c>
      <c r="M7" s="30" t="s">
        <v>24</v>
      </c>
      <c r="N7" s="30" t="s">
        <v>25</v>
      </c>
      <c r="O7" s="30" t="s">
        <v>26</v>
      </c>
    </row>
    <row r="8" spans="1:24">
      <c r="A8" s="5" t="str">
        <f>CHOOSE(WEEKDAY(B8), "domenica","lunedì","martedì","mercoledì","giovedì","venerdì","sabato")</f>
        <v>lunedì</v>
      </c>
      <c r="B8" s="5">
        <v>44837</v>
      </c>
      <c r="C8" s="5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24">
      <c r="A9" s="5" t="str">
        <f t="shared" ref="A9:A72" si="0">CHOOSE(WEEKDAY(B9), "domenica","lunedì","martedì","mercoledì","giovedì","venerdì","sabato")</f>
        <v>martedì</v>
      </c>
      <c r="B9" s="5">
        <v>44838</v>
      </c>
      <c r="C9" s="5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24">
      <c r="A10" s="5" t="str">
        <f t="shared" si="0"/>
        <v>mercoledì</v>
      </c>
      <c r="B10" s="5">
        <v>44839</v>
      </c>
      <c r="C10" s="5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R10" s="68" t="s">
        <v>27</v>
      </c>
      <c r="S10" s="68"/>
      <c r="T10" s="68"/>
      <c r="U10" s="68"/>
      <c r="V10" s="68"/>
      <c r="W10" s="68"/>
      <c r="X10" s="68"/>
    </row>
    <row r="11" spans="1:24">
      <c r="A11" s="5" t="str">
        <f t="shared" si="0"/>
        <v>giovedì</v>
      </c>
      <c r="B11" s="5">
        <v>44840</v>
      </c>
      <c r="C11" s="5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24">
      <c r="A12" s="5" t="str">
        <f t="shared" si="0"/>
        <v>venerdì</v>
      </c>
      <c r="B12" s="5">
        <v>44841</v>
      </c>
      <c r="C12" s="5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R12" s="6"/>
      <c r="S12" s="7" t="s">
        <v>28</v>
      </c>
      <c r="T12" s="8" t="s">
        <v>29</v>
      </c>
    </row>
    <row r="13" spans="1:24">
      <c r="A13" s="5" t="str">
        <f t="shared" si="0"/>
        <v>sabato</v>
      </c>
      <c r="B13" s="5">
        <v>44842</v>
      </c>
      <c r="C13" s="5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R13" s="9" t="s">
        <v>30</v>
      </c>
      <c r="S13" s="10">
        <f>COUNTIF(D8:O117,R13)</f>
        <v>21</v>
      </c>
      <c r="T13" s="11">
        <v>21</v>
      </c>
    </row>
    <row r="14" spans="1:24">
      <c r="A14" s="12" t="str">
        <f t="shared" si="0"/>
        <v>domenica</v>
      </c>
      <c r="B14" s="12">
        <v>44843</v>
      </c>
      <c r="C14" s="12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R14" s="14" t="s">
        <v>31</v>
      </c>
      <c r="S14" s="10">
        <f t="shared" ref="S14:S20" si="1">COUNTIF(D9:O118,R14)</f>
        <v>21</v>
      </c>
      <c r="T14" s="11">
        <v>21</v>
      </c>
    </row>
    <row r="15" spans="1:24">
      <c r="A15" s="5" t="str">
        <f t="shared" si="0"/>
        <v>lunedì</v>
      </c>
      <c r="B15" s="5">
        <v>44844</v>
      </c>
      <c r="C15" s="5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R15" s="15" t="s">
        <v>32</v>
      </c>
      <c r="S15" s="10">
        <f t="shared" si="1"/>
        <v>21</v>
      </c>
      <c r="T15" s="11">
        <v>21</v>
      </c>
    </row>
    <row r="16" spans="1:24">
      <c r="A16" s="5" t="str">
        <f t="shared" si="0"/>
        <v>martedì</v>
      </c>
      <c r="B16" s="5">
        <v>44845</v>
      </c>
      <c r="C16" s="5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R16" s="16" t="s">
        <v>33</v>
      </c>
      <c r="S16" s="10">
        <f t="shared" si="1"/>
        <v>28</v>
      </c>
      <c r="T16" s="11">
        <v>28</v>
      </c>
    </row>
    <row r="17" spans="1:20">
      <c r="A17" s="5" t="str">
        <f t="shared" si="0"/>
        <v>mercoledì</v>
      </c>
      <c r="B17" s="5">
        <v>44846</v>
      </c>
      <c r="C17" s="5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R17" s="17" t="s">
        <v>34</v>
      </c>
      <c r="S17" s="10">
        <f t="shared" si="1"/>
        <v>21</v>
      </c>
      <c r="T17" s="11">
        <v>21</v>
      </c>
    </row>
    <row r="18" spans="1:20">
      <c r="A18" s="5" t="str">
        <f t="shared" si="0"/>
        <v>giovedì</v>
      </c>
      <c r="B18" s="5">
        <v>44847</v>
      </c>
      <c r="C18" s="5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R18" s="18" t="s">
        <v>35</v>
      </c>
      <c r="S18" s="10">
        <f t="shared" si="1"/>
        <v>21</v>
      </c>
      <c r="T18" s="11">
        <v>21</v>
      </c>
    </row>
    <row r="19" spans="1:20">
      <c r="A19" s="5" t="str">
        <f t="shared" si="0"/>
        <v>venerdì</v>
      </c>
      <c r="B19" s="5">
        <v>44848</v>
      </c>
      <c r="C19" s="5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R19" s="19" t="s">
        <v>36</v>
      </c>
      <c r="S19" s="10">
        <f t="shared" si="1"/>
        <v>21</v>
      </c>
      <c r="T19" s="11">
        <v>21</v>
      </c>
    </row>
    <row r="20" spans="1:20">
      <c r="A20" s="5" t="str">
        <f t="shared" si="0"/>
        <v>sabato</v>
      </c>
      <c r="B20" s="5">
        <v>44849</v>
      </c>
      <c r="C20" s="5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R20" s="20" t="s">
        <v>37</v>
      </c>
      <c r="S20" s="10">
        <f t="shared" si="1"/>
        <v>21</v>
      </c>
      <c r="T20" s="11">
        <v>21</v>
      </c>
    </row>
    <row r="21" spans="1:20">
      <c r="A21" s="12" t="str">
        <f t="shared" si="0"/>
        <v>domenica</v>
      </c>
      <c r="B21" s="12">
        <v>44850</v>
      </c>
      <c r="C21" s="12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</row>
    <row r="22" spans="1:20">
      <c r="A22" s="5" t="str">
        <f t="shared" si="0"/>
        <v>lunedì</v>
      </c>
      <c r="B22" s="5">
        <v>44851</v>
      </c>
      <c r="C22" s="5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20">
      <c r="A23" s="5" t="str">
        <f t="shared" si="0"/>
        <v>martedì</v>
      </c>
      <c r="B23" s="5">
        <v>44852</v>
      </c>
      <c r="C23" s="5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20">
      <c r="A24" s="5" t="str">
        <f t="shared" si="0"/>
        <v>mercoledì</v>
      </c>
      <c r="B24" s="5">
        <v>44853</v>
      </c>
      <c r="C24" s="5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20">
      <c r="A25" s="5" t="str">
        <f t="shared" si="0"/>
        <v>giovedì</v>
      </c>
      <c r="B25" s="5">
        <v>44854</v>
      </c>
      <c r="C25" s="5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20">
      <c r="A26" s="5" t="str">
        <f t="shared" si="0"/>
        <v>venerdì</v>
      </c>
      <c r="B26" s="5">
        <v>44855</v>
      </c>
      <c r="C26" s="5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20">
      <c r="A27" s="5" t="str">
        <f t="shared" si="0"/>
        <v>sabato</v>
      </c>
      <c r="B27" s="5">
        <v>44856</v>
      </c>
      <c r="C27" s="5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20">
      <c r="A28" s="12" t="str">
        <f t="shared" si="0"/>
        <v>domenica</v>
      </c>
      <c r="B28" s="12">
        <v>44857</v>
      </c>
      <c r="C28" s="12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</row>
    <row r="29" spans="1:20">
      <c r="A29" s="5" t="str">
        <f t="shared" si="0"/>
        <v>lunedì</v>
      </c>
      <c r="B29" s="5">
        <v>44858</v>
      </c>
      <c r="C29" s="5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20">
      <c r="A30" s="5" t="str">
        <f t="shared" si="0"/>
        <v>martedì</v>
      </c>
      <c r="B30" s="5">
        <v>44859</v>
      </c>
      <c r="C30" s="5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20">
      <c r="A31" s="5" t="str">
        <f t="shared" si="0"/>
        <v>mercoledì</v>
      </c>
      <c r="B31" s="5">
        <v>44860</v>
      </c>
      <c r="C31" s="5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20">
      <c r="A32" s="5" t="str">
        <f t="shared" si="0"/>
        <v>giovedì</v>
      </c>
      <c r="B32" s="5">
        <v>44861</v>
      </c>
      <c r="C32" s="5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>
      <c r="A33" s="5" t="str">
        <f t="shared" si="0"/>
        <v>venerdì</v>
      </c>
      <c r="B33" s="5">
        <v>44862</v>
      </c>
      <c r="C33" s="5"/>
      <c r="D33" s="1"/>
      <c r="E33" s="1"/>
      <c r="F33" s="1"/>
      <c r="G33" s="1" t="s">
        <v>34</v>
      </c>
      <c r="H33" s="1" t="s">
        <v>34</v>
      </c>
      <c r="I33" s="1"/>
      <c r="J33" s="1" t="s">
        <v>34</v>
      </c>
      <c r="K33" s="1" t="s">
        <v>34</v>
      </c>
      <c r="L33" s="1"/>
      <c r="M33" s="1"/>
      <c r="N33" s="1"/>
      <c r="O33" s="1"/>
    </row>
    <row r="34" spans="1:15">
      <c r="A34" s="5" t="str">
        <f t="shared" si="0"/>
        <v>sabato</v>
      </c>
      <c r="B34" s="5">
        <v>44863</v>
      </c>
      <c r="C34" s="5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1:15">
      <c r="A35" s="12" t="str">
        <f t="shared" si="0"/>
        <v>domenica</v>
      </c>
      <c r="B35" s="12">
        <v>44864</v>
      </c>
      <c r="C35" s="12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</row>
    <row r="36" spans="1:15">
      <c r="A36" s="5" t="str">
        <f t="shared" si="0"/>
        <v>lunedì</v>
      </c>
      <c r="B36" s="5">
        <v>44865</v>
      </c>
      <c r="C36" s="5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>
      <c r="A37" s="12" t="str">
        <f t="shared" si="0"/>
        <v>martedì</v>
      </c>
      <c r="B37" s="12">
        <v>44866</v>
      </c>
      <c r="C37" s="12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</row>
    <row r="38" spans="1:15">
      <c r="A38" s="5" t="str">
        <f t="shared" si="0"/>
        <v>mercoledì</v>
      </c>
      <c r="B38" s="5">
        <v>44867</v>
      </c>
      <c r="C38" s="5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>
      <c r="A39" s="5" t="str">
        <f t="shared" si="0"/>
        <v>giovedì</v>
      </c>
      <c r="B39" s="5">
        <v>44868</v>
      </c>
      <c r="C39" s="5"/>
      <c r="D39" s="1"/>
      <c r="E39" s="1" t="s">
        <v>31</v>
      </c>
      <c r="F39" s="1" t="s">
        <v>31</v>
      </c>
      <c r="G39" s="1" t="s">
        <v>31</v>
      </c>
      <c r="H39" s="1" t="s">
        <v>31</v>
      </c>
      <c r="I39" s="1"/>
      <c r="J39" s="1" t="s">
        <v>31</v>
      </c>
      <c r="K39" s="1" t="s">
        <v>31</v>
      </c>
      <c r="L39" s="1" t="s">
        <v>31</v>
      </c>
      <c r="M39" s="1"/>
      <c r="N39" s="1"/>
      <c r="O39" s="1"/>
    </row>
    <row r="40" spans="1:15">
      <c r="A40" s="5" t="str">
        <f t="shared" si="0"/>
        <v>venerdì</v>
      </c>
      <c r="B40" s="5">
        <v>44869</v>
      </c>
      <c r="C40" s="5"/>
      <c r="D40" s="1"/>
      <c r="E40" s="1"/>
      <c r="F40" s="1"/>
      <c r="G40" s="54" t="s">
        <v>34</v>
      </c>
      <c r="H40" s="1" t="s">
        <v>34</v>
      </c>
      <c r="I40" s="1"/>
      <c r="J40" s="1" t="s">
        <v>34</v>
      </c>
      <c r="K40" s="1" t="s">
        <v>34</v>
      </c>
      <c r="L40" s="1"/>
      <c r="M40" s="1"/>
      <c r="N40" s="1"/>
      <c r="O40" s="1"/>
    </row>
    <row r="41" spans="1:15">
      <c r="A41" s="5" t="str">
        <f t="shared" si="0"/>
        <v>sabato</v>
      </c>
      <c r="B41" s="5">
        <v>44870</v>
      </c>
      <c r="C41" s="5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>
      <c r="A42" s="12" t="str">
        <f t="shared" si="0"/>
        <v>domenica</v>
      </c>
      <c r="B42" s="12">
        <v>44871</v>
      </c>
      <c r="C42" s="12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</row>
    <row r="43" spans="1:15">
      <c r="A43" s="5" t="str">
        <f t="shared" si="0"/>
        <v>lunedì</v>
      </c>
      <c r="B43" s="5">
        <v>44872</v>
      </c>
      <c r="C43" s="5"/>
      <c r="D43" s="1"/>
      <c r="E43" s="1"/>
      <c r="F43" s="1"/>
      <c r="G43" s="1"/>
      <c r="H43" s="1"/>
      <c r="I43" s="1"/>
      <c r="J43" s="1" t="s">
        <v>35</v>
      </c>
      <c r="K43" s="1" t="s">
        <v>35</v>
      </c>
      <c r="L43" s="1" t="s">
        <v>35</v>
      </c>
      <c r="M43" s="1" t="s">
        <v>35</v>
      </c>
      <c r="N43" s="1" t="s">
        <v>35</v>
      </c>
      <c r="O43" s="1"/>
    </row>
    <row r="44" spans="1:15">
      <c r="A44" s="5" t="str">
        <f t="shared" si="0"/>
        <v>martedì</v>
      </c>
      <c r="B44" s="5">
        <v>44873</v>
      </c>
      <c r="C44" s="5"/>
      <c r="D44" s="1"/>
      <c r="E44" s="1" t="s">
        <v>31</v>
      </c>
      <c r="F44" s="1" t="s">
        <v>31</v>
      </c>
      <c r="G44" s="1" t="s">
        <v>31</v>
      </c>
      <c r="H44" s="1" t="s">
        <v>31</v>
      </c>
      <c r="I44" s="1"/>
      <c r="J44" s="1" t="s">
        <v>31</v>
      </c>
      <c r="K44" s="1" t="s">
        <v>31</v>
      </c>
      <c r="L44" s="1" t="s">
        <v>31</v>
      </c>
      <c r="M44" s="1"/>
      <c r="N44" s="1"/>
      <c r="O44" s="1"/>
    </row>
    <row r="45" spans="1:15">
      <c r="A45" s="5" t="str">
        <f t="shared" si="0"/>
        <v>mercoledì</v>
      </c>
      <c r="B45" s="5">
        <v>44874</v>
      </c>
      <c r="C45" s="5"/>
      <c r="D45" s="1"/>
      <c r="E45" s="1" t="s">
        <v>30</v>
      </c>
      <c r="F45" s="1" t="s">
        <v>30</v>
      </c>
      <c r="G45" s="1" t="s">
        <v>30</v>
      </c>
      <c r="H45" s="1" t="s">
        <v>30</v>
      </c>
      <c r="I45" s="1"/>
      <c r="J45" s="1" t="s">
        <v>30</v>
      </c>
      <c r="K45" s="1" t="s">
        <v>30</v>
      </c>
      <c r="L45" s="1" t="s">
        <v>30</v>
      </c>
      <c r="M45" s="1"/>
      <c r="N45" s="1"/>
      <c r="O45" s="1"/>
    </row>
    <row r="46" spans="1:15">
      <c r="A46" s="5" t="str">
        <f t="shared" si="0"/>
        <v>giovedì</v>
      </c>
      <c r="B46" s="5">
        <v>44875</v>
      </c>
      <c r="C46" s="5"/>
      <c r="D46" s="1"/>
      <c r="E46" s="1" t="s">
        <v>30</v>
      </c>
      <c r="F46" s="1" t="s">
        <v>30</v>
      </c>
      <c r="G46" s="1" t="s">
        <v>30</v>
      </c>
      <c r="H46" s="1" t="s">
        <v>30</v>
      </c>
      <c r="I46" s="1"/>
      <c r="J46" s="1" t="s">
        <v>30</v>
      </c>
      <c r="K46" s="1" t="s">
        <v>30</v>
      </c>
      <c r="L46" s="1" t="s">
        <v>30</v>
      </c>
      <c r="M46" s="1"/>
      <c r="N46" s="1"/>
      <c r="O46" s="1"/>
    </row>
    <row r="47" spans="1:15">
      <c r="A47" s="5" t="str">
        <f t="shared" si="0"/>
        <v>venerdì</v>
      </c>
      <c r="B47" s="5">
        <v>44876</v>
      </c>
      <c r="C47" s="5"/>
      <c r="D47" s="1"/>
      <c r="E47" s="1" t="s">
        <v>30</v>
      </c>
      <c r="F47" s="1" t="s">
        <v>30</v>
      </c>
      <c r="G47" s="1" t="s">
        <v>30</v>
      </c>
      <c r="H47" s="1" t="s">
        <v>30</v>
      </c>
      <c r="I47" s="1"/>
      <c r="J47" s="1" t="s">
        <v>30</v>
      </c>
      <c r="K47" s="1" t="s">
        <v>30</v>
      </c>
      <c r="L47" s="1" t="s">
        <v>30</v>
      </c>
      <c r="M47" s="1"/>
      <c r="N47" s="1"/>
      <c r="O47" s="1"/>
    </row>
    <row r="48" spans="1:15">
      <c r="A48" s="5" t="str">
        <f t="shared" si="0"/>
        <v>sabato</v>
      </c>
      <c r="B48" s="5">
        <v>44877</v>
      </c>
      <c r="C48" s="5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9">
      <c r="A49" s="12" t="str">
        <f t="shared" si="0"/>
        <v>domenica</v>
      </c>
      <c r="B49" s="12">
        <v>44878</v>
      </c>
      <c r="C49" s="12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</row>
    <row r="50" spans="1:19">
      <c r="A50" s="5" t="str">
        <f t="shared" si="0"/>
        <v>lunedì</v>
      </c>
      <c r="B50" s="5">
        <v>44879</v>
      </c>
      <c r="C50" s="5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9">
      <c r="A51" s="5" t="str">
        <f t="shared" si="0"/>
        <v>martedì</v>
      </c>
      <c r="B51" s="5">
        <v>44880</v>
      </c>
      <c r="C51" s="5"/>
      <c r="D51" s="1"/>
      <c r="E51" s="1"/>
      <c r="F51" s="1"/>
      <c r="G51" s="1"/>
      <c r="H51" s="1"/>
      <c r="I51" s="1"/>
      <c r="J51" s="1" t="s">
        <v>35</v>
      </c>
      <c r="K51" s="1" t="s">
        <v>35</v>
      </c>
      <c r="L51" s="1" t="s">
        <v>35</v>
      </c>
      <c r="M51" s="1" t="s">
        <v>35</v>
      </c>
      <c r="N51" s="1"/>
      <c r="O51" s="1"/>
    </row>
    <row r="52" spans="1:19">
      <c r="A52" s="5" t="str">
        <f t="shared" si="0"/>
        <v>mercoledì</v>
      </c>
      <c r="B52" s="5">
        <v>44881</v>
      </c>
      <c r="C52" s="5"/>
      <c r="D52" s="1"/>
      <c r="E52" s="1" t="s">
        <v>31</v>
      </c>
      <c r="F52" s="1" t="s">
        <v>31</v>
      </c>
      <c r="G52" s="1" t="s">
        <v>31</v>
      </c>
      <c r="H52" s="1" t="s">
        <v>31</v>
      </c>
      <c r="I52" s="1"/>
      <c r="J52" s="1" t="s">
        <v>31</v>
      </c>
      <c r="K52" s="1" t="s">
        <v>31</v>
      </c>
      <c r="L52" s="1" t="s">
        <v>31</v>
      </c>
      <c r="M52" s="1"/>
      <c r="N52" s="1"/>
      <c r="O52" s="1"/>
    </row>
    <row r="53" spans="1:19">
      <c r="A53" s="5" t="str">
        <f t="shared" si="0"/>
        <v>giovedì</v>
      </c>
      <c r="B53" s="5">
        <v>44882</v>
      </c>
      <c r="C53" s="5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9">
      <c r="A54" s="5" t="str">
        <f t="shared" si="0"/>
        <v>venerdì</v>
      </c>
      <c r="B54" s="5">
        <v>44883</v>
      </c>
      <c r="C54" s="5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9">
      <c r="A55" s="5" t="str">
        <f t="shared" si="0"/>
        <v>sabato</v>
      </c>
      <c r="B55" s="5">
        <v>44884</v>
      </c>
      <c r="C55" s="5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9">
      <c r="A56" s="12" t="str">
        <f t="shared" si="0"/>
        <v>domenica</v>
      </c>
      <c r="B56" s="12">
        <v>44885</v>
      </c>
      <c r="C56" s="12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</row>
    <row r="57" spans="1:19">
      <c r="A57" s="32" t="str">
        <f t="shared" si="0"/>
        <v>lunedì</v>
      </c>
      <c r="B57" s="32">
        <v>44886</v>
      </c>
      <c r="C57" s="32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69" t="s">
        <v>38</v>
      </c>
      <c r="Q57" s="70"/>
      <c r="R57" s="70"/>
      <c r="S57" s="70"/>
    </row>
    <row r="58" spans="1:19">
      <c r="A58" s="32" t="str">
        <f t="shared" si="0"/>
        <v>martedì</v>
      </c>
      <c r="B58" s="32">
        <v>44887</v>
      </c>
      <c r="C58" s="32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69"/>
      <c r="Q58" s="70"/>
      <c r="R58" s="70"/>
      <c r="S58" s="70"/>
    </row>
    <row r="59" spans="1:19">
      <c r="A59" s="5" t="str">
        <f t="shared" si="0"/>
        <v>mercoledì</v>
      </c>
      <c r="B59" s="5">
        <v>44888</v>
      </c>
      <c r="C59" s="5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1:19">
      <c r="A60" s="5" t="str">
        <f t="shared" si="0"/>
        <v>giovedì</v>
      </c>
      <c r="B60" s="5">
        <v>44889</v>
      </c>
      <c r="C60" s="5"/>
      <c r="D60" s="1"/>
      <c r="E60" s="1"/>
      <c r="F60" s="1" t="s">
        <v>37</v>
      </c>
      <c r="G60" s="1" t="s">
        <v>37</v>
      </c>
      <c r="H60" s="1" t="s">
        <v>37</v>
      </c>
      <c r="I60" s="1" t="s">
        <v>37</v>
      </c>
      <c r="J60" s="1"/>
      <c r="K60" s="1" t="s">
        <v>37</v>
      </c>
      <c r="L60" s="1"/>
      <c r="M60" s="1"/>
      <c r="N60" s="1"/>
      <c r="O60" s="1"/>
    </row>
    <row r="61" spans="1:19">
      <c r="A61" s="5" t="str">
        <f t="shared" si="0"/>
        <v>venerdì</v>
      </c>
      <c r="B61" s="5">
        <v>44890</v>
      </c>
      <c r="C61" s="5"/>
      <c r="D61" s="1"/>
      <c r="E61" s="1"/>
      <c r="F61" s="1"/>
      <c r="G61" s="1" t="s">
        <v>34</v>
      </c>
      <c r="H61" s="1" t="s">
        <v>34</v>
      </c>
      <c r="I61" s="1"/>
      <c r="J61" s="1" t="s">
        <v>34</v>
      </c>
      <c r="K61" s="1" t="s">
        <v>34</v>
      </c>
      <c r="L61" s="1"/>
      <c r="M61" s="1"/>
      <c r="N61" s="1"/>
      <c r="O61" s="1"/>
    </row>
    <row r="62" spans="1:19">
      <c r="A62" s="5" t="str">
        <f t="shared" si="0"/>
        <v>sabato</v>
      </c>
      <c r="B62" s="5">
        <v>44891</v>
      </c>
      <c r="C62" s="5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1:19">
      <c r="A63" s="12" t="str">
        <f t="shared" si="0"/>
        <v>domenica</v>
      </c>
      <c r="B63" s="12">
        <v>44892</v>
      </c>
      <c r="C63" s="12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</row>
    <row r="64" spans="1:19">
      <c r="A64" s="5" t="str">
        <f>CHOOSE(WEEKDAY(B64), "domenica","lunedì","martedì","mercoledì","giovedì","venerdì","sabato")</f>
        <v>lunedì</v>
      </c>
      <c r="B64" s="5">
        <v>44893</v>
      </c>
      <c r="C64" s="5"/>
      <c r="D64" s="1"/>
      <c r="E64" s="1"/>
      <c r="F64" s="1" t="s">
        <v>37</v>
      </c>
      <c r="G64" s="1" t="s">
        <v>37</v>
      </c>
      <c r="H64" s="1" t="s">
        <v>37</v>
      </c>
      <c r="I64" s="1" t="s">
        <v>37</v>
      </c>
      <c r="J64" s="1"/>
      <c r="K64" s="1" t="s">
        <v>37</v>
      </c>
      <c r="L64" s="1"/>
      <c r="M64" s="1"/>
      <c r="N64" s="1"/>
      <c r="O64" s="1"/>
    </row>
    <row r="65" spans="1:15">
      <c r="A65" s="5" t="str">
        <f t="shared" si="0"/>
        <v>martedì</v>
      </c>
      <c r="B65" s="5">
        <v>44894</v>
      </c>
      <c r="C65" s="5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1:15">
      <c r="A66" s="5" t="str">
        <f t="shared" si="0"/>
        <v>mercoledì</v>
      </c>
      <c r="B66" s="5">
        <v>44895</v>
      </c>
      <c r="C66" s="5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1:15">
      <c r="A67" s="5" t="str">
        <f t="shared" si="0"/>
        <v>giovedì</v>
      </c>
      <c r="B67" s="5">
        <v>44896</v>
      </c>
      <c r="C67" s="5"/>
      <c r="D67" s="1"/>
      <c r="E67" s="1"/>
      <c r="F67" s="1"/>
      <c r="G67" s="1"/>
      <c r="H67" s="1"/>
      <c r="I67" s="1"/>
      <c r="J67" s="1" t="s">
        <v>35</v>
      </c>
      <c r="K67" s="1" t="s">
        <v>35</v>
      </c>
      <c r="L67" s="1" t="s">
        <v>35</v>
      </c>
      <c r="M67" s="1" t="s">
        <v>35</v>
      </c>
      <c r="N67" s="1"/>
      <c r="O67" s="1"/>
    </row>
    <row r="68" spans="1:15">
      <c r="A68" s="5" t="str">
        <f t="shared" si="0"/>
        <v>venerdì</v>
      </c>
      <c r="B68" s="5">
        <v>44897</v>
      </c>
      <c r="C68" s="5"/>
      <c r="D68" s="1"/>
      <c r="E68" s="1"/>
      <c r="F68" s="1"/>
      <c r="G68" s="1" t="s">
        <v>34</v>
      </c>
      <c r="H68" s="1" t="s">
        <v>34</v>
      </c>
      <c r="I68" s="1"/>
      <c r="J68" s="1" t="s">
        <v>34</v>
      </c>
      <c r="K68" s="1" t="s">
        <v>34</v>
      </c>
      <c r="L68" s="1"/>
      <c r="M68" s="1"/>
      <c r="N68" s="1"/>
      <c r="O68" s="1"/>
    </row>
    <row r="69" spans="1:15">
      <c r="A69" s="5" t="str">
        <f t="shared" si="0"/>
        <v>sabato</v>
      </c>
      <c r="B69" s="5">
        <v>44898</v>
      </c>
      <c r="C69" s="5"/>
      <c r="D69" s="1" t="s">
        <v>32</v>
      </c>
      <c r="E69" s="1" t="s">
        <v>32</v>
      </c>
      <c r="F69" s="1" t="s">
        <v>32</v>
      </c>
      <c r="G69" s="1" t="s">
        <v>32</v>
      </c>
      <c r="H69" s="1" t="s">
        <v>32</v>
      </c>
      <c r="I69" s="1" t="s">
        <v>32</v>
      </c>
      <c r="J69" s="1"/>
      <c r="K69" s="1"/>
      <c r="L69" s="1"/>
      <c r="M69" s="1"/>
      <c r="N69" s="1"/>
      <c r="O69" s="1"/>
    </row>
    <row r="70" spans="1:15">
      <c r="A70" s="12" t="str">
        <f t="shared" si="0"/>
        <v>domenica</v>
      </c>
      <c r="B70" s="12">
        <v>44899</v>
      </c>
      <c r="C70" s="12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</row>
    <row r="71" spans="1:15">
      <c r="A71" s="5" t="str">
        <f t="shared" si="0"/>
        <v>lunedì</v>
      </c>
      <c r="B71" s="5">
        <v>44900</v>
      </c>
      <c r="C71" s="5"/>
      <c r="D71" s="1"/>
      <c r="E71" s="1"/>
      <c r="F71" s="1" t="s">
        <v>37</v>
      </c>
      <c r="G71" s="1" t="s">
        <v>37</v>
      </c>
      <c r="H71" s="1" t="s">
        <v>37</v>
      </c>
      <c r="I71" s="1" t="s">
        <v>37</v>
      </c>
      <c r="J71" s="1"/>
      <c r="K71" s="1" t="s">
        <v>37</v>
      </c>
      <c r="L71" s="1" t="s">
        <v>37</v>
      </c>
      <c r="M71" s="1"/>
      <c r="N71" s="1"/>
      <c r="O71" s="1"/>
    </row>
    <row r="72" spans="1:15">
      <c r="A72" s="5" t="str">
        <f t="shared" si="0"/>
        <v>martedì</v>
      </c>
      <c r="B72" s="5">
        <v>44901</v>
      </c>
      <c r="C72" s="5"/>
      <c r="D72" s="1"/>
      <c r="E72" s="1"/>
      <c r="F72" s="1" t="s">
        <v>33</v>
      </c>
      <c r="G72" s="1" t="s">
        <v>33</v>
      </c>
      <c r="H72" s="1" t="s">
        <v>33</v>
      </c>
      <c r="I72" s="1" t="s">
        <v>33</v>
      </c>
      <c r="J72" s="1"/>
      <c r="K72" s="1" t="s">
        <v>33</v>
      </c>
      <c r="L72" s="1" t="s">
        <v>33</v>
      </c>
      <c r="M72" s="1" t="s">
        <v>33</v>
      </c>
      <c r="N72" s="1" t="s">
        <v>33</v>
      </c>
      <c r="O72" s="1"/>
    </row>
    <row r="73" spans="1:15">
      <c r="A73" s="5" t="str">
        <f t="shared" ref="A73:A117" si="2">CHOOSE(WEEKDAY(B73), "domenica","lunedì","martedì","mercoledì","giovedì","venerdì","sabato")</f>
        <v>mercoledì</v>
      </c>
      <c r="B73" s="5">
        <v>44902</v>
      </c>
      <c r="C73" s="5"/>
      <c r="D73" s="1"/>
      <c r="E73" s="1" t="s">
        <v>33</v>
      </c>
      <c r="F73" s="1" t="s">
        <v>33</v>
      </c>
      <c r="G73" s="1" t="s">
        <v>33</v>
      </c>
      <c r="H73" s="1" t="s">
        <v>33</v>
      </c>
      <c r="I73" s="1" t="s">
        <v>33</v>
      </c>
      <c r="J73" s="1" t="s">
        <v>33</v>
      </c>
      <c r="K73" s="1"/>
      <c r="L73" s="1"/>
      <c r="M73" s="1"/>
      <c r="N73" s="1"/>
      <c r="O73" s="1"/>
    </row>
    <row r="74" spans="1:15">
      <c r="A74" s="12" t="str">
        <f t="shared" si="2"/>
        <v>giovedì</v>
      </c>
      <c r="B74" s="12">
        <v>44903</v>
      </c>
      <c r="C74" s="12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</row>
    <row r="75" spans="1:15">
      <c r="A75" s="5" t="str">
        <f t="shared" si="2"/>
        <v>venerdì</v>
      </c>
      <c r="B75" s="5">
        <v>44904</v>
      </c>
      <c r="C75" s="5"/>
      <c r="D75" s="1"/>
      <c r="E75" s="1"/>
      <c r="F75" s="1" t="s">
        <v>34</v>
      </c>
      <c r="G75" s="1" t="s">
        <v>34</v>
      </c>
      <c r="H75" s="1" t="s">
        <v>34</v>
      </c>
      <c r="I75" s="1"/>
      <c r="J75" s="1" t="s">
        <v>34</v>
      </c>
      <c r="K75" s="1" t="s">
        <v>34</v>
      </c>
      <c r="L75" s="1"/>
      <c r="M75" s="1"/>
      <c r="N75" s="1"/>
      <c r="O75" s="1"/>
    </row>
    <row r="76" spans="1:15">
      <c r="A76" s="5" t="str">
        <f>CHOOSE(WEEKDAY(B76), "domenica","lunedì","martedì","mercoledì","giovedì","venerdì","sabato")</f>
        <v>sabato</v>
      </c>
      <c r="B76" s="5">
        <v>44905</v>
      </c>
      <c r="C76" s="5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</row>
    <row r="77" spans="1:15">
      <c r="A77" s="12" t="str">
        <f t="shared" si="2"/>
        <v>domenica</v>
      </c>
      <c r="B77" s="12">
        <v>44906</v>
      </c>
      <c r="C77" s="12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</row>
    <row r="78" spans="1:15">
      <c r="A78" s="5" t="str">
        <f t="shared" si="2"/>
        <v>lunedì</v>
      </c>
      <c r="B78" s="5">
        <v>44907</v>
      </c>
      <c r="C78" s="5"/>
      <c r="D78" s="1"/>
      <c r="E78" s="1"/>
      <c r="F78" s="1" t="s">
        <v>37</v>
      </c>
      <c r="G78" s="1" t="s">
        <v>37</v>
      </c>
      <c r="H78" s="1" t="s">
        <v>37</v>
      </c>
      <c r="I78" s="1" t="s">
        <v>37</v>
      </c>
      <c r="J78" s="1"/>
      <c r="K78" s="1" t="s">
        <v>37</v>
      </c>
      <c r="L78" s="1"/>
      <c r="M78" s="1"/>
      <c r="N78" s="1"/>
      <c r="O78" s="1"/>
    </row>
    <row r="79" spans="1:15">
      <c r="A79" s="5" t="str">
        <f t="shared" si="2"/>
        <v>martedì</v>
      </c>
      <c r="B79" s="5">
        <v>44908</v>
      </c>
      <c r="C79" s="5"/>
      <c r="D79" s="1"/>
      <c r="E79" s="1"/>
      <c r="F79" s="1" t="s">
        <v>33</v>
      </c>
      <c r="G79" s="1" t="s">
        <v>33</v>
      </c>
      <c r="H79" s="1" t="s">
        <v>33</v>
      </c>
      <c r="I79" s="1" t="s">
        <v>33</v>
      </c>
      <c r="J79" s="1"/>
      <c r="K79" s="1" t="s">
        <v>33</v>
      </c>
      <c r="L79" s="1" t="s">
        <v>33</v>
      </c>
      <c r="M79" s="1" t="s">
        <v>33</v>
      </c>
      <c r="N79" s="1" t="s">
        <v>33</v>
      </c>
      <c r="O79" s="1"/>
    </row>
    <row r="80" spans="1:15">
      <c r="A80" s="5" t="str">
        <f t="shared" si="2"/>
        <v>mercoledì</v>
      </c>
      <c r="B80" s="5">
        <v>44909</v>
      </c>
      <c r="C80" s="5"/>
      <c r="D80" s="1"/>
      <c r="E80" s="1" t="s">
        <v>33</v>
      </c>
      <c r="F80" s="1" t="s">
        <v>33</v>
      </c>
      <c r="G80" s="1" t="s">
        <v>33</v>
      </c>
      <c r="H80" s="1" t="s">
        <v>33</v>
      </c>
      <c r="I80" s="1" t="s">
        <v>33</v>
      </c>
      <c r="J80" s="1" t="s">
        <v>33</v>
      </c>
      <c r="K80" s="1"/>
      <c r="L80" s="1"/>
      <c r="M80" s="1"/>
      <c r="N80" s="1"/>
      <c r="O80" s="1"/>
    </row>
    <row r="81" spans="1:15">
      <c r="A81" s="5" t="str">
        <f t="shared" si="2"/>
        <v>giovedì</v>
      </c>
      <c r="B81" s="5">
        <v>44910</v>
      </c>
      <c r="C81" s="5"/>
      <c r="D81" s="1"/>
      <c r="E81" s="1" t="s">
        <v>36</v>
      </c>
      <c r="F81" s="1" t="s">
        <v>36</v>
      </c>
      <c r="G81" s="1" t="s">
        <v>36</v>
      </c>
      <c r="H81" s="1" t="s">
        <v>36</v>
      </c>
      <c r="I81" s="1"/>
      <c r="J81" s="1" t="s">
        <v>36</v>
      </c>
      <c r="K81" s="1" t="s">
        <v>36</v>
      </c>
      <c r="L81" s="1" t="s">
        <v>36</v>
      </c>
      <c r="M81" s="1"/>
      <c r="N81" s="1"/>
      <c r="O81" s="1"/>
    </row>
    <row r="82" spans="1:15">
      <c r="A82" s="5" t="str">
        <f t="shared" si="2"/>
        <v>venerdì</v>
      </c>
      <c r="B82" s="5">
        <v>44911</v>
      </c>
      <c r="C82" s="5"/>
      <c r="D82" s="1"/>
      <c r="E82" s="1" t="s">
        <v>36</v>
      </c>
      <c r="F82" s="1" t="s">
        <v>36</v>
      </c>
      <c r="G82" s="1" t="s">
        <v>36</v>
      </c>
      <c r="H82" s="1" t="s">
        <v>36</v>
      </c>
      <c r="I82" s="1"/>
      <c r="J82" s="1" t="s">
        <v>36</v>
      </c>
      <c r="K82" s="1" t="s">
        <v>36</v>
      </c>
      <c r="L82" s="1" t="s">
        <v>36</v>
      </c>
      <c r="M82" s="1"/>
      <c r="N82" s="1"/>
      <c r="O82" s="1"/>
    </row>
    <row r="83" spans="1:15">
      <c r="A83" s="5" t="str">
        <f t="shared" si="2"/>
        <v>sabato</v>
      </c>
      <c r="B83" s="5">
        <v>44912</v>
      </c>
      <c r="C83" s="5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</row>
    <row r="84" spans="1:15" ht="15" customHeight="1">
      <c r="A84" s="64" t="s">
        <v>39</v>
      </c>
      <c r="B84" s="64"/>
      <c r="C84" s="64"/>
      <c r="D84" s="64"/>
      <c r="E84" s="64"/>
      <c r="F84" s="64"/>
      <c r="G84" s="64"/>
      <c r="H84" s="64"/>
      <c r="I84" s="64"/>
      <c r="J84" s="64"/>
      <c r="K84" s="64"/>
      <c r="L84" s="64"/>
      <c r="M84" s="64"/>
      <c r="N84" s="64"/>
      <c r="O84" s="65"/>
    </row>
    <row r="85" spans="1:15" ht="13.5" customHeight="1">
      <c r="A85" s="66"/>
      <c r="B85" s="66"/>
      <c r="C85" s="66"/>
      <c r="D85" s="66"/>
      <c r="E85" s="66"/>
      <c r="F85" s="66"/>
      <c r="G85" s="66"/>
      <c r="H85" s="66"/>
      <c r="I85" s="66"/>
      <c r="J85" s="66"/>
      <c r="K85" s="66"/>
      <c r="L85" s="66"/>
      <c r="M85" s="66"/>
      <c r="N85" s="66"/>
      <c r="O85" s="67"/>
    </row>
    <row r="86" spans="1:15" hidden="1">
      <c r="A86" s="5" t="str">
        <f t="shared" si="2"/>
        <v>sabato</v>
      </c>
      <c r="B86" s="5"/>
      <c r="C86" s="5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</row>
    <row r="87" spans="1:15" hidden="1">
      <c r="A87" s="5" t="str">
        <f t="shared" si="2"/>
        <v>sabato</v>
      </c>
      <c r="B87" s="5"/>
      <c r="C87" s="5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</row>
    <row r="88" spans="1:15" hidden="1">
      <c r="A88" s="5" t="str">
        <f t="shared" si="2"/>
        <v>sabato</v>
      </c>
      <c r="B88" s="5"/>
      <c r="C88" s="5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</row>
    <row r="89" spans="1:15" hidden="1">
      <c r="A89" s="5" t="str">
        <f t="shared" si="2"/>
        <v>sabato</v>
      </c>
      <c r="B89" s="5"/>
      <c r="C89" s="5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</row>
    <row r="90" spans="1:15" hidden="1">
      <c r="A90" s="5" t="str">
        <f t="shared" si="2"/>
        <v>sabato</v>
      </c>
      <c r="B90" s="5"/>
      <c r="C90" s="5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</row>
    <row r="91" spans="1:15" hidden="1">
      <c r="A91" s="5" t="str">
        <f t="shared" si="2"/>
        <v>sabato</v>
      </c>
      <c r="B91" s="5"/>
      <c r="C91" s="5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</row>
    <row r="92" spans="1:15" hidden="1">
      <c r="A92" s="5" t="str">
        <f t="shared" si="2"/>
        <v>sabato</v>
      </c>
      <c r="B92" s="5"/>
      <c r="C92" s="5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</row>
    <row r="93" spans="1:15" hidden="1">
      <c r="A93" s="5" t="str">
        <f t="shared" si="2"/>
        <v>sabato</v>
      </c>
      <c r="B93" s="5"/>
      <c r="C93" s="5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</row>
    <row r="94" spans="1:15" hidden="1">
      <c r="A94" s="5" t="str">
        <f t="shared" si="2"/>
        <v>sabato</v>
      </c>
      <c r="B94" s="5"/>
      <c r="C94" s="5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</row>
    <row r="95" spans="1:15" hidden="1">
      <c r="A95" s="5" t="str">
        <f t="shared" si="2"/>
        <v>sabato</v>
      </c>
      <c r="B95" s="5"/>
      <c r="C95" s="5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</row>
    <row r="96" spans="1:15" hidden="1">
      <c r="A96" s="5" t="str">
        <f t="shared" si="2"/>
        <v>sabato</v>
      </c>
      <c r="B96" s="5"/>
      <c r="C96" s="5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</row>
    <row r="97" spans="1:15" hidden="1">
      <c r="A97" s="5" t="str">
        <f t="shared" si="2"/>
        <v>sabato</v>
      </c>
      <c r="B97" s="5"/>
      <c r="C97" s="5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</row>
    <row r="98" spans="1:15" hidden="1">
      <c r="A98" s="5" t="str">
        <f t="shared" si="2"/>
        <v>sabato</v>
      </c>
      <c r="B98" s="5"/>
      <c r="C98" s="5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</row>
    <row r="99" spans="1:15" hidden="1">
      <c r="A99" s="5" t="str">
        <f t="shared" si="2"/>
        <v>sabato</v>
      </c>
      <c r="B99" s="5"/>
      <c r="C99" s="5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</row>
    <row r="100" spans="1:15" hidden="1">
      <c r="A100" s="5" t="str">
        <f t="shared" si="2"/>
        <v>sabato</v>
      </c>
      <c r="B100" s="5"/>
      <c r="C100" s="5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</row>
    <row r="101" spans="1:15" hidden="1">
      <c r="A101" s="5" t="str">
        <f t="shared" si="2"/>
        <v>sabato</v>
      </c>
      <c r="B101" s="5"/>
      <c r="C101" s="5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</row>
    <row r="102" spans="1:15" hidden="1">
      <c r="A102" s="5" t="str">
        <f t="shared" si="2"/>
        <v>sabato</v>
      </c>
      <c r="B102" s="5"/>
      <c r="C102" s="5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</row>
    <row r="103" spans="1:15" hidden="1">
      <c r="A103" s="5" t="str">
        <f t="shared" si="2"/>
        <v>sabato</v>
      </c>
      <c r="B103" s="5"/>
      <c r="C103" s="5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</row>
    <row r="104" spans="1:15" hidden="1">
      <c r="A104" s="5" t="str">
        <f t="shared" si="2"/>
        <v>sabato</v>
      </c>
      <c r="B104" s="5"/>
      <c r="C104" s="5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</row>
    <row r="105" spans="1:15" hidden="1">
      <c r="A105" s="5" t="str">
        <f t="shared" si="2"/>
        <v>sabato</v>
      </c>
      <c r="B105" s="5"/>
      <c r="C105" s="5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</row>
    <row r="106" spans="1:15">
      <c r="A106" s="5" t="str">
        <f t="shared" si="2"/>
        <v>lunedì</v>
      </c>
      <c r="B106" s="5">
        <v>44935</v>
      </c>
      <c r="C106" s="5"/>
      <c r="D106" s="1"/>
      <c r="E106" s="1" t="s">
        <v>36</v>
      </c>
      <c r="F106" s="1" t="s">
        <v>36</v>
      </c>
      <c r="G106" s="1" t="s">
        <v>36</v>
      </c>
      <c r="H106" s="1" t="s">
        <v>36</v>
      </c>
      <c r="I106" s="1"/>
      <c r="J106" s="1" t="s">
        <v>36</v>
      </c>
      <c r="K106" s="1" t="s">
        <v>36</v>
      </c>
      <c r="L106" s="1" t="s">
        <v>36</v>
      </c>
      <c r="M106" s="1"/>
      <c r="N106" s="1"/>
      <c r="O106" s="1"/>
    </row>
    <row r="107" spans="1:15">
      <c r="A107" s="5" t="str">
        <f t="shared" si="2"/>
        <v>martedì</v>
      </c>
      <c r="B107" s="5">
        <v>44936</v>
      </c>
      <c r="C107" s="5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</row>
    <row r="108" spans="1:15">
      <c r="A108" s="5" t="str">
        <f>CHOOSE(WEEKDAY(B108), "domenica","lunedì","martedì","mercoledì","giovedì","venerdì","sabato")</f>
        <v>mercoledì</v>
      </c>
      <c r="B108" s="5">
        <v>44937</v>
      </c>
      <c r="C108" s="5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</row>
    <row r="109" spans="1:15">
      <c r="A109" s="5" t="str">
        <f t="shared" si="2"/>
        <v>giovedì</v>
      </c>
      <c r="B109" s="5">
        <v>44938</v>
      </c>
      <c r="C109" s="5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</row>
    <row r="110" spans="1:15">
      <c r="A110" s="5" t="str">
        <f>CHOOSE(WEEKDAY(B110), "domenica","lunedì","martedì","mercoledì","giovedì","venerdì","sabato")</f>
        <v>venerdì</v>
      </c>
      <c r="B110" s="5">
        <v>44939</v>
      </c>
      <c r="C110" s="5"/>
      <c r="D110" s="1"/>
      <c r="E110" s="1" t="s">
        <v>32</v>
      </c>
      <c r="F110" s="1" t="s">
        <v>32</v>
      </c>
      <c r="G110" s="1" t="s">
        <v>32</v>
      </c>
      <c r="H110" s="1" t="s">
        <v>32</v>
      </c>
      <c r="I110" s="1"/>
      <c r="J110" s="1" t="s">
        <v>32</v>
      </c>
      <c r="K110" s="1" t="s">
        <v>32</v>
      </c>
      <c r="L110" s="1" t="s">
        <v>32</v>
      </c>
      <c r="M110" s="1" t="s">
        <v>32</v>
      </c>
      <c r="N110" s="1" t="s">
        <v>32</v>
      </c>
      <c r="O110" s="1"/>
    </row>
    <row r="111" spans="1:15">
      <c r="A111" s="5" t="str">
        <f t="shared" si="2"/>
        <v>sabato</v>
      </c>
      <c r="B111" s="5">
        <v>44940</v>
      </c>
      <c r="C111" s="5"/>
      <c r="D111" s="1" t="s">
        <v>32</v>
      </c>
      <c r="E111" s="1" t="s">
        <v>32</v>
      </c>
      <c r="F111" s="1" t="s">
        <v>32</v>
      </c>
      <c r="G111" s="1" t="s">
        <v>32</v>
      </c>
      <c r="H111" s="1" t="s">
        <v>32</v>
      </c>
      <c r="I111" s="1" t="s">
        <v>32</v>
      </c>
      <c r="J111" s="1"/>
      <c r="K111" s="1"/>
      <c r="L111" s="1"/>
      <c r="M111" s="1"/>
      <c r="N111" s="1"/>
      <c r="O111" s="1"/>
    </row>
    <row r="112" spans="1:15">
      <c r="A112" s="12" t="str">
        <f t="shared" si="2"/>
        <v>domenica</v>
      </c>
      <c r="B112" s="12">
        <v>44941</v>
      </c>
      <c r="C112" s="12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</row>
    <row r="113" spans="1:15">
      <c r="A113" s="5" t="str">
        <f t="shared" si="2"/>
        <v>lunedì</v>
      </c>
      <c r="B113" s="5">
        <v>44942</v>
      </c>
      <c r="C113" s="5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</row>
    <row r="114" spans="1:15">
      <c r="A114" s="5" t="str">
        <f t="shared" si="2"/>
        <v>martedì</v>
      </c>
      <c r="B114" s="5">
        <v>44943</v>
      </c>
      <c r="C114" s="5"/>
      <c r="D114" s="1"/>
      <c r="E114" s="1"/>
      <c r="F114" s="1"/>
      <c r="G114" s="1"/>
      <c r="H114" s="1"/>
      <c r="I114" s="1"/>
      <c r="J114" s="1" t="s">
        <v>35</v>
      </c>
      <c r="K114" s="1" t="s">
        <v>35</v>
      </c>
      <c r="L114" s="1" t="s">
        <v>35</v>
      </c>
      <c r="M114" s="1" t="s">
        <v>35</v>
      </c>
      <c r="N114" s="1"/>
      <c r="O114" s="1"/>
    </row>
    <row r="115" spans="1:15">
      <c r="A115" s="5" t="str">
        <f t="shared" si="2"/>
        <v>mercoledì</v>
      </c>
      <c r="B115" s="5">
        <v>44944</v>
      </c>
      <c r="C115" s="5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</row>
    <row r="116" spans="1:15">
      <c r="A116" s="5" t="str">
        <f t="shared" si="2"/>
        <v>giovedì</v>
      </c>
      <c r="B116" s="5">
        <v>44945</v>
      </c>
      <c r="C116" s="5"/>
      <c r="D116" s="1"/>
      <c r="E116" s="1"/>
      <c r="F116" s="1"/>
      <c r="G116" s="1"/>
      <c r="H116" s="1"/>
      <c r="I116" s="1"/>
      <c r="J116" s="1" t="s">
        <v>35</v>
      </c>
      <c r="K116" s="1" t="s">
        <v>35</v>
      </c>
      <c r="L116" s="1" t="s">
        <v>35</v>
      </c>
      <c r="M116" s="1" t="s">
        <v>35</v>
      </c>
      <c r="N116" s="1"/>
      <c r="O116" s="1"/>
    </row>
    <row r="117" spans="1:15">
      <c r="A117" s="5" t="str">
        <f>CHOOSE(WEEKDAY(B117), "domenica","lunedì","martedì","mercoledì","giovedì","venerdì","sabato")</f>
        <v>venerdì</v>
      </c>
      <c r="B117" s="5">
        <v>44946</v>
      </c>
      <c r="C117" s="5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</row>
    <row r="118" spans="1:15" ht="12"/>
  </sheetData>
  <sheetProtection algorithmName="SHA-512" hashValue="kx8O3q7+SQ+OovkiF52u5xr65sOye5Gc3zatPknUNJrXlI/oF7j3S2Pk631puMLcl54/RG65BqR0EbTumh6uDg==" saltValue="xK7E5MId8l080ux4GcCBeg==" spinCount="100000" sheet="1" objects="1" scenarios="1" selectLockedCells="1"/>
  <protectedRanges>
    <protectedRange sqref="D8:O56" name="Range1"/>
    <protectedRange sqref="A59:O117" name="Range2"/>
  </protectedRanges>
  <mergeCells count="16">
    <mergeCell ref="A1:O1"/>
    <mergeCell ref="A2:O2"/>
    <mergeCell ref="A84:O85"/>
    <mergeCell ref="R10:X10"/>
    <mergeCell ref="P57:S58"/>
    <mergeCell ref="A3:O3"/>
    <mergeCell ref="A4:O4"/>
    <mergeCell ref="D6:E6"/>
    <mergeCell ref="F6:G6"/>
    <mergeCell ref="A6:C6"/>
    <mergeCell ref="I6:J6"/>
    <mergeCell ref="K6:L6"/>
    <mergeCell ref="M6:N6"/>
    <mergeCell ref="A5:G5"/>
    <mergeCell ref="H5:J5"/>
    <mergeCell ref="K5:N5"/>
  </mergeCells>
  <conditionalFormatting sqref="D86:O1048576 D7:O83">
    <cfRule type="cellIs" dxfId="25" priority="1" operator="equal">
      <formula>$R$20</formula>
    </cfRule>
    <cfRule type="cellIs" dxfId="24" priority="2" operator="equal">
      <formula>$R$19</formula>
    </cfRule>
    <cfRule type="cellIs" dxfId="23" priority="3" operator="equal">
      <formula>$R$18</formula>
    </cfRule>
    <cfRule type="cellIs" dxfId="22" priority="4" operator="equal">
      <formula>$R$17</formula>
    </cfRule>
    <cfRule type="cellIs" dxfId="21" priority="5" operator="equal">
      <formula>$R$16</formula>
    </cfRule>
    <cfRule type="cellIs" dxfId="20" priority="6" operator="equal">
      <formula>$R$15</formula>
    </cfRule>
    <cfRule type="cellIs" dxfId="19" priority="7" operator="equal">
      <formula>$R$14</formula>
    </cfRule>
    <cfRule type="cellIs" dxfId="18" priority="8" operator="equal">
      <formula>$R$13</formula>
    </cfRule>
  </conditionalFormatting>
  <dataValidations count="1">
    <dataValidation type="list" allowBlank="1" showInputMessage="1" showErrorMessage="1" sqref="D8:O13 D15:O20 D22:O27 D29:O34 D43:O48 D50:O55 D57:O62 D64:O69 D78:O83 D106:O111 D113:O117 D36:O36 D71:O73 D75:O76" xr:uid="{1CF72C8D-3E4E-4AD1-B434-543994C8D388}">
      <formula1>$R$13:$R$20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2B02F9-619B-4020-A8FC-AF748E74BD23}">
  <sheetPr>
    <pageSetUpPr fitToPage="1"/>
  </sheetPr>
  <dimension ref="A1:X117"/>
  <sheetViews>
    <sheetView tabSelected="1" topLeftCell="L6" workbookViewId="0">
      <selection activeCell="L64" sqref="L64"/>
    </sheetView>
  </sheetViews>
  <sheetFormatPr defaultColWidth="8.85546875" defaultRowHeight="12.75"/>
  <cols>
    <col min="1" max="1" width="8.85546875" style="4" bestFit="1" customWidth="1"/>
    <col min="2" max="2" width="9.140625" style="4" bestFit="1" customWidth="1"/>
    <col min="3" max="3" width="5" style="4" customWidth="1"/>
    <col min="4" max="15" width="18.85546875" style="4" customWidth="1"/>
    <col min="16" max="17" width="8.85546875" style="4"/>
    <col min="18" max="18" width="18" style="4" bestFit="1" customWidth="1"/>
    <col min="19" max="19" width="16.7109375" style="4" bestFit="1" customWidth="1"/>
    <col min="20" max="20" width="11" style="4" bestFit="1" customWidth="1"/>
    <col min="21" max="16384" width="8.85546875" style="4"/>
  </cols>
  <sheetData>
    <row r="1" spans="1:24" customFormat="1" ht="23.25" customHeight="1">
      <c r="A1" s="58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</row>
    <row r="2" spans="1:24" customFormat="1" ht="20.25" customHeight="1">
      <c r="A2" s="61" t="s">
        <v>1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</row>
    <row r="3" spans="1:24" customFormat="1" ht="19.5" customHeight="1">
      <c r="A3" s="71" t="s">
        <v>2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31"/>
    </row>
    <row r="4" spans="1:24" customFormat="1" ht="70.5" customHeight="1">
      <c r="A4" s="101" t="s">
        <v>40</v>
      </c>
      <c r="B4" s="102"/>
      <c r="C4" s="102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4"/>
    </row>
    <row r="5" spans="1:24" customFormat="1" ht="70.5" customHeight="1">
      <c r="A5" s="95" t="s">
        <v>41</v>
      </c>
      <c r="B5" s="96"/>
      <c r="C5" s="96"/>
      <c r="D5" s="96"/>
      <c r="E5" s="97"/>
      <c r="F5" s="98" t="s">
        <v>42</v>
      </c>
      <c r="G5" s="99"/>
      <c r="H5" s="99"/>
      <c r="I5" s="99"/>
      <c r="J5" s="99"/>
      <c r="K5" s="99"/>
      <c r="L5" s="99"/>
      <c r="M5" s="100"/>
      <c r="N5" s="103"/>
      <c r="O5" s="104"/>
    </row>
    <row r="6" spans="1:24" customFormat="1" ht="70.5" customHeight="1">
      <c r="A6" s="105" t="s">
        <v>43</v>
      </c>
      <c r="B6" s="106"/>
      <c r="C6" s="106"/>
      <c r="D6" s="107" t="s">
        <v>44</v>
      </c>
      <c r="E6" s="108"/>
      <c r="F6" s="109" t="s">
        <v>45</v>
      </c>
      <c r="G6" s="110"/>
      <c r="H6" s="111" t="s">
        <v>46</v>
      </c>
      <c r="I6" s="112"/>
      <c r="J6" s="113" t="s">
        <v>47</v>
      </c>
      <c r="K6" s="114"/>
      <c r="L6" s="115" t="s">
        <v>48</v>
      </c>
      <c r="M6" s="116"/>
      <c r="N6" s="117" t="s">
        <v>49</v>
      </c>
      <c r="O6" s="118"/>
    </row>
    <row r="7" spans="1:24" ht="12">
      <c r="A7" s="28"/>
      <c r="B7" s="28"/>
      <c r="C7" s="28"/>
      <c r="D7" s="29" t="s">
        <v>15</v>
      </c>
      <c r="E7" s="30" t="s">
        <v>16</v>
      </c>
      <c r="F7" s="30" t="s">
        <v>17</v>
      </c>
      <c r="G7" s="30" t="s">
        <v>18</v>
      </c>
      <c r="H7" s="30" t="s">
        <v>19</v>
      </c>
      <c r="I7" s="30" t="s">
        <v>20</v>
      </c>
      <c r="J7" s="30" t="s">
        <v>21</v>
      </c>
      <c r="K7" s="30" t="s">
        <v>22</v>
      </c>
      <c r="L7" s="30" t="s">
        <v>23</v>
      </c>
      <c r="M7" s="30" t="s">
        <v>24</v>
      </c>
      <c r="N7" s="30" t="s">
        <v>25</v>
      </c>
      <c r="O7" s="30" t="s">
        <v>26</v>
      </c>
    </row>
    <row r="8" spans="1:24">
      <c r="A8" s="5" t="str">
        <f>CHOOSE(WEEKDAY(B8), "domenica","lunedì","martedì","mercoledì","giovedì","venerdì","sabato")</f>
        <v>lunedì</v>
      </c>
      <c r="B8" s="5">
        <v>44837</v>
      </c>
      <c r="C8" s="5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R8" s="68"/>
      <c r="S8" s="68"/>
      <c r="T8" s="68"/>
      <c r="U8" s="68"/>
      <c r="V8" s="68"/>
      <c r="W8" s="68"/>
    </row>
    <row r="9" spans="1:24">
      <c r="A9" s="5" t="str">
        <f t="shared" ref="A9:A72" si="0">CHOOSE(WEEKDAY(B9), "domenica","lunedì","martedì","mercoledì","giovedì","venerdì","sabato")</f>
        <v>martedì</v>
      </c>
      <c r="B9" s="5">
        <v>44838</v>
      </c>
      <c r="C9" s="5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R9" s="68"/>
      <c r="S9" s="68"/>
      <c r="T9" s="68"/>
      <c r="U9" s="68"/>
      <c r="V9" s="68"/>
    </row>
    <row r="10" spans="1:24">
      <c r="A10" s="5" t="str">
        <f t="shared" si="0"/>
        <v>mercoledì</v>
      </c>
      <c r="B10" s="5">
        <v>44839</v>
      </c>
      <c r="C10" s="5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R10" s="68"/>
      <c r="S10" s="68"/>
      <c r="T10" s="68"/>
      <c r="U10" s="68"/>
      <c r="V10" s="68"/>
      <c r="W10" s="68"/>
      <c r="X10" s="68"/>
    </row>
    <row r="11" spans="1:24">
      <c r="A11" s="5" t="str">
        <f t="shared" si="0"/>
        <v>giovedì</v>
      </c>
      <c r="B11" s="5">
        <v>44840</v>
      </c>
      <c r="C11" s="5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24">
      <c r="A12" s="5" t="str">
        <f t="shared" si="0"/>
        <v>venerdì</v>
      </c>
      <c r="B12" s="5">
        <v>44841</v>
      </c>
      <c r="C12" s="5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R12" s="6"/>
      <c r="S12" s="7" t="s">
        <v>28</v>
      </c>
      <c r="T12" s="8" t="s">
        <v>29</v>
      </c>
    </row>
    <row r="13" spans="1:24">
      <c r="A13" s="5" t="str">
        <f t="shared" si="0"/>
        <v>sabato</v>
      </c>
      <c r="B13" s="5">
        <v>44842</v>
      </c>
      <c r="C13" s="5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R13" s="20" t="s">
        <v>50</v>
      </c>
      <c r="S13" s="21">
        <f>COUNTIF(D:O,R13)</f>
        <v>28</v>
      </c>
      <c r="T13" s="6">
        <v>28</v>
      </c>
    </row>
    <row r="14" spans="1:24">
      <c r="A14" s="12" t="str">
        <f t="shared" si="0"/>
        <v>domenica</v>
      </c>
      <c r="B14" s="12">
        <v>44843</v>
      </c>
      <c r="C14" s="12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R14" s="22" t="s">
        <v>51</v>
      </c>
      <c r="S14" s="21">
        <f>COUNTIF(D:O,R14)</f>
        <v>21</v>
      </c>
      <c r="T14" s="6">
        <v>21</v>
      </c>
    </row>
    <row r="15" spans="1:24">
      <c r="A15" s="5" t="str">
        <f t="shared" si="0"/>
        <v>lunedì</v>
      </c>
      <c r="B15" s="5">
        <v>44844</v>
      </c>
      <c r="C15" s="5"/>
      <c r="D15" s="1"/>
      <c r="E15" s="1" t="s">
        <v>52</v>
      </c>
      <c r="F15" s="1" t="s">
        <v>52</v>
      </c>
      <c r="G15" s="1" t="s">
        <v>52</v>
      </c>
      <c r="H15" s="1" t="s">
        <v>52</v>
      </c>
      <c r="I15" s="1"/>
      <c r="J15" s="1" t="s">
        <v>52</v>
      </c>
      <c r="K15" s="1" t="s">
        <v>52</v>
      </c>
      <c r="L15" s="1" t="s">
        <v>52</v>
      </c>
      <c r="M15" s="1"/>
      <c r="N15" s="1"/>
      <c r="O15" s="1"/>
      <c r="R15" s="14" t="s">
        <v>53</v>
      </c>
      <c r="S15" s="21">
        <f>COUNTIF(D:O,R15)</f>
        <v>28</v>
      </c>
      <c r="T15" s="6">
        <v>28</v>
      </c>
    </row>
    <row r="16" spans="1:24">
      <c r="A16" s="5" t="str">
        <f t="shared" si="0"/>
        <v>martedì</v>
      </c>
      <c r="B16" s="5">
        <v>44845</v>
      </c>
      <c r="C16" s="5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R16" s="23" t="s">
        <v>54</v>
      </c>
      <c r="S16" s="21">
        <f>COUNTIF(D:O,R16)</f>
        <v>14</v>
      </c>
      <c r="T16" s="6">
        <v>14</v>
      </c>
    </row>
    <row r="17" spans="1:20">
      <c r="A17" s="5" t="str">
        <f t="shared" si="0"/>
        <v>mercoledì</v>
      </c>
      <c r="B17" s="5">
        <v>44846</v>
      </c>
      <c r="C17" s="5"/>
      <c r="D17" s="1"/>
      <c r="E17" s="1"/>
      <c r="F17" s="1" t="s">
        <v>54</v>
      </c>
      <c r="G17" s="1" t="s">
        <v>54</v>
      </c>
      <c r="H17" s="1" t="s">
        <v>54</v>
      </c>
      <c r="I17" s="1"/>
      <c r="J17" s="1"/>
      <c r="K17" s="1" t="s">
        <v>54</v>
      </c>
      <c r="L17" s="1"/>
      <c r="M17" s="1"/>
      <c r="N17" s="1"/>
      <c r="O17" s="1"/>
      <c r="R17" s="16" t="s">
        <v>55</v>
      </c>
      <c r="S17" s="21">
        <f>COUNTIF(D:O,R17)</f>
        <v>14</v>
      </c>
      <c r="T17" s="6">
        <v>14</v>
      </c>
    </row>
    <row r="18" spans="1:20">
      <c r="A18" s="5" t="str">
        <f t="shared" si="0"/>
        <v>giovedì</v>
      </c>
      <c r="B18" s="5">
        <v>44847</v>
      </c>
      <c r="C18" s="5"/>
      <c r="D18" s="1"/>
      <c r="E18" s="1" t="s">
        <v>54</v>
      </c>
      <c r="F18" s="1" t="s">
        <v>54</v>
      </c>
      <c r="G18" s="1" t="s">
        <v>54</v>
      </c>
      <c r="H18" s="1" t="s">
        <v>54</v>
      </c>
      <c r="I18" s="1"/>
      <c r="J18" s="1"/>
      <c r="K18" s="1" t="s">
        <v>54</v>
      </c>
      <c r="L18" s="1"/>
      <c r="M18" s="1"/>
      <c r="N18" s="1"/>
      <c r="O18" s="1"/>
      <c r="R18" s="17" t="s">
        <v>56</v>
      </c>
      <c r="S18" s="21">
        <f>COUNTIF(D:O,R18)</f>
        <v>21</v>
      </c>
      <c r="T18" s="6">
        <v>21</v>
      </c>
    </row>
    <row r="19" spans="1:20">
      <c r="A19" s="5" t="str">
        <f t="shared" si="0"/>
        <v>venerdì</v>
      </c>
      <c r="B19" s="5">
        <v>44848</v>
      </c>
      <c r="C19" s="5"/>
      <c r="D19" s="1"/>
      <c r="E19" s="1" t="s">
        <v>54</v>
      </c>
      <c r="F19" s="1" t="s">
        <v>54</v>
      </c>
      <c r="G19" s="1" t="s">
        <v>54</v>
      </c>
      <c r="H19" s="1" t="s">
        <v>54</v>
      </c>
      <c r="I19" s="1"/>
      <c r="J19" s="1"/>
      <c r="K19" s="1" t="s">
        <v>54</v>
      </c>
      <c r="L19" s="1"/>
      <c r="M19" s="1"/>
      <c r="N19" s="1"/>
      <c r="O19" s="1"/>
      <c r="R19" s="24" t="s">
        <v>52</v>
      </c>
      <c r="S19" s="21">
        <f>COUNTIF(D:O,R19)</f>
        <v>14</v>
      </c>
      <c r="T19" s="6">
        <v>14</v>
      </c>
    </row>
    <row r="20" spans="1:20">
      <c r="A20" s="5" t="str">
        <f t="shared" si="0"/>
        <v>sabato</v>
      </c>
      <c r="B20" s="5">
        <v>44849</v>
      </c>
      <c r="C20" s="5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20">
      <c r="A21" s="12" t="str">
        <f t="shared" si="0"/>
        <v>domenica</v>
      </c>
      <c r="B21" s="12">
        <v>44850</v>
      </c>
      <c r="C21" s="12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</row>
    <row r="22" spans="1:20">
      <c r="A22" s="5" t="str">
        <f t="shared" si="0"/>
        <v>lunedì</v>
      </c>
      <c r="B22" s="5">
        <v>44851</v>
      </c>
      <c r="C22" s="5"/>
      <c r="D22" s="1"/>
      <c r="E22" s="1" t="s">
        <v>52</v>
      </c>
      <c r="F22" s="1" t="s">
        <v>52</v>
      </c>
      <c r="G22" s="1" t="s">
        <v>52</v>
      </c>
      <c r="H22" s="1" t="s">
        <v>52</v>
      </c>
      <c r="I22" s="1"/>
      <c r="J22" s="1" t="s">
        <v>52</v>
      </c>
      <c r="K22" s="1" t="s">
        <v>52</v>
      </c>
      <c r="L22" s="1" t="s">
        <v>52</v>
      </c>
      <c r="M22" s="1"/>
      <c r="N22" s="1"/>
      <c r="O22" s="1"/>
    </row>
    <row r="23" spans="1:20" s="34" customFormat="1">
      <c r="A23" s="32" t="str">
        <f t="shared" si="0"/>
        <v>martedì</v>
      </c>
      <c r="B23" s="32">
        <v>44852</v>
      </c>
      <c r="C23" s="32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5" t="s">
        <v>57</v>
      </c>
    </row>
    <row r="24" spans="1:20">
      <c r="A24" s="5" t="str">
        <f t="shared" si="0"/>
        <v>mercoledì</v>
      </c>
      <c r="B24" s="5">
        <v>44853</v>
      </c>
      <c r="C24" s="5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20">
      <c r="A25" s="5" t="str">
        <f t="shared" si="0"/>
        <v>giovedì</v>
      </c>
      <c r="B25" s="5">
        <v>44854</v>
      </c>
      <c r="C25" s="5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20">
      <c r="A26" s="5" t="str">
        <f t="shared" si="0"/>
        <v>venerdì</v>
      </c>
      <c r="B26" s="5">
        <v>44855</v>
      </c>
      <c r="C26" s="5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20">
      <c r="A27" s="5" t="str">
        <f t="shared" si="0"/>
        <v>sabato</v>
      </c>
      <c r="B27" s="5">
        <v>44856</v>
      </c>
      <c r="C27" s="5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20">
      <c r="A28" s="12" t="str">
        <f t="shared" si="0"/>
        <v>domenica</v>
      </c>
      <c r="B28" s="12">
        <v>44857</v>
      </c>
      <c r="C28" s="12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</row>
    <row r="29" spans="1:20">
      <c r="A29" s="5" t="str">
        <f t="shared" si="0"/>
        <v>lunedì</v>
      </c>
      <c r="B29" s="5">
        <v>44858</v>
      </c>
      <c r="C29" s="5"/>
      <c r="D29" s="1"/>
      <c r="E29" s="1" t="s">
        <v>56</v>
      </c>
      <c r="F29" s="1" t="s">
        <v>56</v>
      </c>
      <c r="G29" s="1" t="s">
        <v>56</v>
      </c>
      <c r="H29" s="1" t="s">
        <v>56</v>
      </c>
      <c r="I29" s="1"/>
      <c r="J29" s="1" t="s">
        <v>56</v>
      </c>
      <c r="K29" s="1" t="s">
        <v>56</v>
      </c>
      <c r="L29" s="1" t="s">
        <v>56</v>
      </c>
      <c r="M29" s="1"/>
      <c r="N29" s="1"/>
      <c r="O29" s="1"/>
    </row>
    <row r="30" spans="1:20">
      <c r="A30" s="5" t="str">
        <f t="shared" si="0"/>
        <v>martedì</v>
      </c>
      <c r="B30" s="5">
        <v>44859</v>
      </c>
      <c r="C30" s="5"/>
      <c r="D30" s="1"/>
      <c r="E30" s="1" t="s">
        <v>55</v>
      </c>
      <c r="F30" s="1" t="s">
        <v>55</v>
      </c>
      <c r="G30" s="1" t="s">
        <v>55</v>
      </c>
      <c r="H30" s="1"/>
      <c r="I30" s="1"/>
      <c r="J30" s="1"/>
      <c r="K30" s="1"/>
      <c r="L30" s="1"/>
      <c r="M30" s="1"/>
      <c r="N30" s="1"/>
      <c r="O30" s="1"/>
    </row>
    <row r="31" spans="1:20">
      <c r="A31" s="5" t="str">
        <f t="shared" si="0"/>
        <v>mercoledì</v>
      </c>
      <c r="B31" s="5">
        <v>44860</v>
      </c>
      <c r="C31" s="5"/>
      <c r="D31" s="1"/>
      <c r="E31" s="1" t="s">
        <v>56</v>
      </c>
      <c r="F31" s="1" t="s">
        <v>56</v>
      </c>
      <c r="G31" s="1" t="s">
        <v>56</v>
      </c>
      <c r="H31" s="1" t="s">
        <v>56</v>
      </c>
      <c r="I31" s="1"/>
      <c r="J31" s="1" t="s">
        <v>56</v>
      </c>
      <c r="K31" s="1" t="s">
        <v>56</v>
      </c>
      <c r="L31" s="1" t="s">
        <v>56</v>
      </c>
      <c r="M31" s="1"/>
      <c r="N31" s="1"/>
      <c r="O31" s="1"/>
    </row>
    <row r="32" spans="1:20">
      <c r="A32" s="5" t="str">
        <f t="shared" si="0"/>
        <v>giovedì</v>
      </c>
      <c r="B32" s="5">
        <v>44861</v>
      </c>
      <c r="C32" s="5"/>
      <c r="D32" s="1"/>
      <c r="E32" s="1" t="s">
        <v>56</v>
      </c>
      <c r="F32" s="1" t="s">
        <v>56</v>
      </c>
      <c r="G32" s="1" t="s">
        <v>56</v>
      </c>
      <c r="H32" s="1" t="s">
        <v>56</v>
      </c>
      <c r="I32" s="1"/>
      <c r="J32" s="1" t="s">
        <v>56</v>
      </c>
      <c r="K32" s="1" t="s">
        <v>56</v>
      </c>
      <c r="L32" s="1" t="s">
        <v>56</v>
      </c>
      <c r="M32" s="1"/>
      <c r="N32" s="1"/>
      <c r="O32" s="1"/>
    </row>
    <row r="33" spans="1:20">
      <c r="A33" s="5" t="str">
        <f t="shared" si="0"/>
        <v>venerdì</v>
      </c>
      <c r="B33" s="5">
        <v>44862</v>
      </c>
      <c r="C33" s="5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20">
      <c r="A34" s="5" t="str">
        <f t="shared" si="0"/>
        <v>sabato</v>
      </c>
      <c r="B34" s="5">
        <v>44863</v>
      </c>
      <c r="C34" s="5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1:20">
      <c r="A35" s="12" t="str">
        <f t="shared" si="0"/>
        <v>domenica</v>
      </c>
      <c r="B35" s="12">
        <v>44864</v>
      </c>
      <c r="C35" s="12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</row>
    <row r="36" spans="1:20">
      <c r="A36" s="5" t="str">
        <f t="shared" si="0"/>
        <v>lunedì</v>
      </c>
      <c r="B36" s="5">
        <v>44865</v>
      </c>
      <c r="C36" s="5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20">
      <c r="A37" s="12" t="str">
        <f t="shared" si="0"/>
        <v>martedì</v>
      </c>
      <c r="B37" s="12">
        <v>44866</v>
      </c>
      <c r="C37" s="12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</row>
    <row r="38" spans="1:20">
      <c r="A38" s="5" t="str">
        <f t="shared" si="0"/>
        <v>mercoledì</v>
      </c>
      <c r="B38" s="5">
        <v>44867</v>
      </c>
      <c r="C38" s="5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20">
      <c r="A39" s="5" t="str">
        <f t="shared" si="0"/>
        <v>giovedì</v>
      </c>
      <c r="B39" s="5">
        <v>44868</v>
      </c>
      <c r="C39" s="5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20">
      <c r="A40" s="5" t="str">
        <f t="shared" si="0"/>
        <v>venerdì</v>
      </c>
      <c r="B40" s="5">
        <v>44869</v>
      </c>
      <c r="C40" s="5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20">
      <c r="A41" s="5" t="str">
        <f t="shared" si="0"/>
        <v>sabato</v>
      </c>
      <c r="B41" s="5">
        <v>44870</v>
      </c>
      <c r="C41" s="5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20">
      <c r="A42" s="12" t="str">
        <f t="shared" si="0"/>
        <v>domenica</v>
      </c>
      <c r="B42" s="12">
        <v>44871</v>
      </c>
      <c r="C42" s="12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</row>
    <row r="43" spans="1:20">
      <c r="A43" s="5" t="str">
        <f t="shared" si="0"/>
        <v>lunedì</v>
      </c>
      <c r="B43" s="5">
        <v>44872</v>
      </c>
      <c r="C43" s="5"/>
      <c r="D43" s="1"/>
      <c r="E43" s="1" t="s">
        <v>50</v>
      </c>
      <c r="F43" s="1" t="s">
        <v>50</v>
      </c>
      <c r="G43" s="1" t="s">
        <v>50</v>
      </c>
      <c r="H43" s="1" t="s">
        <v>50</v>
      </c>
      <c r="I43" s="1" t="s">
        <v>50</v>
      </c>
      <c r="J43" s="1"/>
      <c r="K43" s="1"/>
      <c r="L43" s="1"/>
      <c r="M43" s="1"/>
      <c r="N43" s="1"/>
      <c r="O43" s="1"/>
    </row>
    <row r="44" spans="1:20">
      <c r="A44" s="5" t="str">
        <f t="shared" si="0"/>
        <v>martedì</v>
      </c>
      <c r="B44" s="5">
        <v>44873</v>
      </c>
      <c r="C44" s="5"/>
      <c r="D44" s="1"/>
      <c r="E44" s="1" t="s">
        <v>55</v>
      </c>
      <c r="F44" s="1" t="s">
        <v>55</v>
      </c>
      <c r="G44" s="1" t="s">
        <v>55</v>
      </c>
      <c r="H44" s="1" t="s">
        <v>55</v>
      </c>
      <c r="I44" s="1"/>
      <c r="J44" s="1"/>
      <c r="K44" s="1"/>
      <c r="L44" s="1"/>
      <c r="M44" s="1"/>
      <c r="N44" s="1"/>
      <c r="O44" s="1"/>
    </row>
    <row r="45" spans="1:20">
      <c r="A45" s="5" t="str">
        <f t="shared" si="0"/>
        <v>mercoledì</v>
      </c>
      <c r="B45" s="5">
        <v>44874</v>
      </c>
      <c r="C45" s="5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20">
      <c r="A46" s="5" t="str">
        <f t="shared" si="0"/>
        <v>giovedì</v>
      </c>
      <c r="B46" s="5">
        <v>44875</v>
      </c>
      <c r="C46" s="5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20">
      <c r="A47" s="5" t="str">
        <f t="shared" si="0"/>
        <v>venerdì</v>
      </c>
      <c r="B47" s="5">
        <v>44876</v>
      </c>
      <c r="C47" s="5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20" s="34" customFormat="1">
      <c r="A48" s="32" t="str">
        <f t="shared" si="0"/>
        <v>sabato</v>
      </c>
      <c r="B48" s="32">
        <v>44877</v>
      </c>
      <c r="C48" s="32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93" t="s">
        <v>58</v>
      </c>
      <c r="Q48" s="94"/>
      <c r="R48" s="94"/>
      <c r="S48" s="94"/>
      <c r="T48" s="94"/>
    </row>
    <row r="49" spans="1:20">
      <c r="A49" s="12" t="str">
        <f t="shared" si="0"/>
        <v>domenica</v>
      </c>
      <c r="B49" s="12">
        <v>44878</v>
      </c>
      <c r="C49" s="12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</row>
    <row r="50" spans="1:20">
      <c r="A50" s="5" t="str">
        <f t="shared" si="0"/>
        <v>lunedì</v>
      </c>
      <c r="B50" s="5">
        <v>44879</v>
      </c>
      <c r="C50" s="5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20">
      <c r="A51" s="5" t="str">
        <f t="shared" si="0"/>
        <v>martedì</v>
      </c>
      <c r="B51" s="5">
        <v>44880</v>
      </c>
      <c r="C51" s="5"/>
      <c r="D51" s="1"/>
      <c r="E51" s="1" t="s">
        <v>55</v>
      </c>
      <c r="F51" s="1" t="s">
        <v>55</v>
      </c>
      <c r="G51" s="1" t="s">
        <v>55</v>
      </c>
      <c r="H51" s="1"/>
      <c r="I51" s="1"/>
      <c r="J51" s="1"/>
      <c r="K51" s="1"/>
      <c r="L51" s="1"/>
      <c r="M51" s="1"/>
      <c r="N51" s="1"/>
      <c r="O51" s="1"/>
    </row>
    <row r="52" spans="1:20">
      <c r="A52" s="5" t="str">
        <f t="shared" si="0"/>
        <v>mercoledì</v>
      </c>
      <c r="B52" s="5">
        <v>44881</v>
      </c>
      <c r="C52" s="5"/>
      <c r="D52" s="1" t="s">
        <v>50</v>
      </c>
      <c r="E52" s="1" t="s">
        <v>50</v>
      </c>
      <c r="F52" s="1" t="s">
        <v>50</v>
      </c>
      <c r="G52" s="1" t="s">
        <v>50</v>
      </c>
      <c r="H52" s="1" t="s">
        <v>50</v>
      </c>
      <c r="I52" s="1" t="s">
        <v>50</v>
      </c>
      <c r="J52" s="1"/>
      <c r="K52" s="1" t="s">
        <v>50</v>
      </c>
      <c r="L52" s="1" t="s">
        <v>50</v>
      </c>
      <c r="M52" s="1"/>
      <c r="N52" s="1"/>
      <c r="O52" s="1"/>
    </row>
    <row r="53" spans="1:20">
      <c r="A53" s="5" t="str">
        <f t="shared" si="0"/>
        <v>giovedì</v>
      </c>
      <c r="B53" s="5">
        <v>44882</v>
      </c>
      <c r="C53" s="5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20">
      <c r="A54" s="5" t="str">
        <f t="shared" si="0"/>
        <v>venerdì</v>
      </c>
      <c r="B54" s="5">
        <v>44883</v>
      </c>
      <c r="C54" s="5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20" s="34" customFormat="1">
      <c r="A55" s="32" t="str">
        <f t="shared" si="0"/>
        <v>sabato</v>
      </c>
      <c r="B55" s="32">
        <v>44884</v>
      </c>
      <c r="C55" s="32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93" t="s">
        <v>59</v>
      </c>
      <c r="Q55" s="94"/>
      <c r="R55" s="94"/>
      <c r="S55" s="94"/>
      <c r="T55" s="94"/>
    </row>
    <row r="56" spans="1:20">
      <c r="A56" s="12" t="str">
        <f t="shared" si="0"/>
        <v>domenica</v>
      </c>
      <c r="B56" s="12">
        <v>44885</v>
      </c>
      <c r="C56" s="12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</row>
    <row r="57" spans="1:20">
      <c r="A57" s="5" t="str">
        <f t="shared" si="0"/>
        <v>lunedì</v>
      </c>
      <c r="B57" s="5">
        <v>44886</v>
      </c>
      <c r="C57" s="5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1:20">
      <c r="A58" s="5" t="str">
        <f t="shared" si="0"/>
        <v>martedì</v>
      </c>
      <c r="B58" s="5">
        <v>44887</v>
      </c>
      <c r="C58" s="5"/>
      <c r="D58" s="1"/>
      <c r="E58" s="1"/>
      <c r="F58" s="1"/>
      <c r="G58" s="1"/>
      <c r="H58" s="1"/>
      <c r="I58" s="1"/>
      <c r="J58" s="1"/>
      <c r="K58" s="1" t="s">
        <v>53</v>
      </c>
      <c r="L58" s="1" t="s">
        <v>53</v>
      </c>
      <c r="M58" s="1" t="s">
        <v>53</v>
      </c>
      <c r="N58" s="1" t="s">
        <v>53</v>
      </c>
      <c r="O58" s="1"/>
    </row>
    <row r="59" spans="1:20">
      <c r="A59" s="5" t="str">
        <f t="shared" si="0"/>
        <v>mercoledì</v>
      </c>
      <c r="B59" s="5">
        <v>44888</v>
      </c>
      <c r="C59" s="5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1:20">
      <c r="A60" s="5" t="str">
        <f t="shared" si="0"/>
        <v>giovedì</v>
      </c>
      <c r="B60" s="5">
        <v>44889</v>
      </c>
      <c r="C60" s="5"/>
      <c r="D60" s="1"/>
      <c r="E60" s="1" t="s">
        <v>51</v>
      </c>
      <c r="F60" s="1" t="s">
        <v>51</v>
      </c>
      <c r="G60" s="1" t="s">
        <v>51</v>
      </c>
      <c r="H60" s="1" t="s">
        <v>51</v>
      </c>
      <c r="I60" s="1"/>
      <c r="J60" s="1" t="s">
        <v>51</v>
      </c>
      <c r="K60" s="1" t="s">
        <v>51</v>
      </c>
      <c r="L60" s="1" t="s">
        <v>51</v>
      </c>
      <c r="M60" s="1"/>
      <c r="N60" s="1"/>
      <c r="O60" s="1"/>
    </row>
    <row r="61" spans="1:20">
      <c r="A61" s="5" t="str">
        <f t="shared" si="0"/>
        <v>venerdì</v>
      </c>
      <c r="B61" s="5">
        <v>44890</v>
      </c>
      <c r="C61" s="5"/>
      <c r="D61" s="1"/>
      <c r="E61" s="1"/>
      <c r="F61" s="1"/>
      <c r="G61" s="1"/>
      <c r="H61" s="1"/>
      <c r="I61" s="1"/>
      <c r="J61" s="1"/>
      <c r="K61" s="1" t="s">
        <v>53</v>
      </c>
      <c r="L61" s="1" t="s">
        <v>53</v>
      </c>
      <c r="M61" s="1" t="s">
        <v>53</v>
      </c>
      <c r="N61" s="1" t="s">
        <v>53</v>
      </c>
      <c r="O61" s="1"/>
    </row>
    <row r="62" spans="1:20">
      <c r="A62" s="5" t="str">
        <f t="shared" si="0"/>
        <v>sabato</v>
      </c>
      <c r="B62" s="5">
        <v>44891</v>
      </c>
      <c r="C62" s="5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1:20">
      <c r="A63" s="12" t="str">
        <f t="shared" si="0"/>
        <v>domenica</v>
      </c>
      <c r="B63" s="12">
        <v>44892</v>
      </c>
      <c r="C63" s="12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</row>
    <row r="64" spans="1:20">
      <c r="A64" s="5" t="str">
        <f t="shared" si="0"/>
        <v>lunedì</v>
      </c>
      <c r="B64" s="5">
        <v>44893</v>
      </c>
      <c r="C64" s="5"/>
      <c r="D64" s="1"/>
      <c r="E64" s="1" t="s">
        <v>51</v>
      </c>
      <c r="F64" s="1" t="s">
        <v>51</v>
      </c>
      <c r="G64" s="1" t="s">
        <v>51</v>
      </c>
      <c r="H64" s="1" t="s">
        <v>51</v>
      </c>
      <c r="I64" s="1"/>
      <c r="J64" s="1" t="s">
        <v>51</v>
      </c>
      <c r="K64" s="1" t="s">
        <v>51</v>
      </c>
      <c r="L64" s="1" t="s">
        <v>51</v>
      </c>
      <c r="M64" s="1"/>
      <c r="N64" s="1"/>
      <c r="O64" s="1"/>
    </row>
    <row r="65" spans="1:15">
      <c r="A65" s="5" t="str">
        <f t="shared" si="0"/>
        <v>martedì</v>
      </c>
      <c r="B65" s="5">
        <v>44894</v>
      </c>
      <c r="C65" s="5"/>
      <c r="D65" s="1"/>
      <c r="E65" s="1" t="s">
        <v>55</v>
      </c>
      <c r="F65" s="1" t="s">
        <v>55</v>
      </c>
      <c r="G65" s="1" t="s">
        <v>55</v>
      </c>
      <c r="H65" s="1" t="s">
        <v>55</v>
      </c>
      <c r="I65" s="1"/>
      <c r="J65" s="1"/>
      <c r="K65" s="1" t="s">
        <v>53</v>
      </c>
      <c r="L65" s="1" t="s">
        <v>53</v>
      </c>
      <c r="M65" s="1" t="s">
        <v>53</v>
      </c>
      <c r="N65" s="1" t="s">
        <v>53</v>
      </c>
      <c r="O65" s="1"/>
    </row>
    <row r="66" spans="1:15">
      <c r="A66" s="5" t="str">
        <f t="shared" si="0"/>
        <v>mercoledì</v>
      </c>
      <c r="B66" s="5">
        <v>44895</v>
      </c>
      <c r="C66" s="5"/>
      <c r="D66" s="1"/>
      <c r="E66" s="1" t="s">
        <v>51</v>
      </c>
      <c r="F66" s="1" t="s">
        <v>51</v>
      </c>
      <c r="G66" s="1" t="s">
        <v>51</v>
      </c>
      <c r="H66" s="1" t="s">
        <v>51</v>
      </c>
      <c r="I66" s="1"/>
      <c r="J66" s="1" t="s">
        <v>51</v>
      </c>
      <c r="K66" s="1" t="s">
        <v>51</v>
      </c>
      <c r="L66" s="1" t="s">
        <v>51</v>
      </c>
      <c r="M66" s="1"/>
      <c r="N66" s="1"/>
      <c r="O66" s="1"/>
    </row>
    <row r="67" spans="1:15">
      <c r="A67" s="5" t="str">
        <f t="shared" si="0"/>
        <v>giovedì</v>
      </c>
      <c r="B67" s="5">
        <v>44896</v>
      </c>
      <c r="C67" s="5"/>
      <c r="D67" s="1"/>
      <c r="E67" s="1"/>
      <c r="F67" s="1"/>
      <c r="G67" s="1"/>
      <c r="H67" s="1"/>
      <c r="I67" s="1"/>
      <c r="J67" s="1"/>
      <c r="K67" s="1" t="s">
        <v>53</v>
      </c>
      <c r="L67" s="1" t="s">
        <v>53</v>
      </c>
      <c r="M67" s="1" t="s">
        <v>53</v>
      </c>
      <c r="N67" s="1" t="s">
        <v>53</v>
      </c>
      <c r="O67" s="1"/>
    </row>
    <row r="68" spans="1:15">
      <c r="A68" s="5" t="str">
        <f t="shared" si="0"/>
        <v>venerdì</v>
      </c>
      <c r="B68" s="5">
        <v>44897</v>
      </c>
      <c r="C68" s="5"/>
      <c r="D68" s="1"/>
      <c r="E68" s="1"/>
      <c r="F68" s="1"/>
      <c r="G68" s="1"/>
      <c r="H68" s="1"/>
      <c r="I68" s="1"/>
      <c r="J68" s="1"/>
      <c r="K68" s="1" t="s">
        <v>53</v>
      </c>
      <c r="L68" s="1" t="s">
        <v>53</v>
      </c>
      <c r="M68" s="1" t="s">
        <v>53</v>
      </c>
      <c r="N68" s="1" t="s">
        <v>53</v>
      </c>
      <c r="O68" s="1"/>
    </row>
    <row r="69" spans="1:15">
      <c r="A69" s="5" t="str">
        <f t="shared" si="0"/>
        <v>sabato</v>
      </c>
      <c r="B69" s="5">
        <v>44898</v>
      </c>
      <c r="C69" s="5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</row>
    <row r="70" spans="1:15">
      <c r="A70" s="12" t="str">
        <f t="shared" si="0"/>
        <v>domenica</v>
      </c>
      <c r="B70" s="12">
        <v>44899</v>
      </c>
      <c r="C70" s="12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</row>
    <row r="71" spans="1:15">
      <c r="A71" s="5" t="str">
        <f t="shared" si="0"/>
        <v>lunedì</v>
      </c>
      <c r="B71" s="5">
        <v>44900</v>
      </c>
      <c r="C71" s="5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</row>
    <row r="72" spans="1:15">
      <c r="A72" s="5" t="str">
        <f t="shared" si="0"/>
        <v>martedì</v>
      </c>
      <c r="B72" s="5">
        <v>44901</v>
      </c>
      <c r="C72" s="5"/>
      <c r="D72" s="1"/>
      <c r="E72" s="1"/>
      <c r="F72" s="1"/>
      <c r="G72" s="1"/>
      <c r="H72" s="1"/>
      <c r="I72" s="1"/>
      <c r="J72" s="1"/>
      <c r="K72" s="1" t="s">
        <v>53</v>
      </c>
      <c r="L72" s="1" t="s">
        <v>53</v>
      </c>
      <c r="M72" s="1" t="s">
        <v>53</v>
      </c>
      <c r="N72" s="1" t="s">
        <v>53</v>
      </c>
      <c r="O72" s="1"/>
    </row>
    <row r="73" spans="1:15">
      <c r="A73" s="5" t="str">
        <f t="shared" ref="A73:A117" si="1">CHOOSE(WEEKDAY(B73), "domenica","lunedì","martedì","mercoledì","giovedì","venerdì","sabato")</f>
        <v>mercoledì</v>
      </c>
      <c r="B73" s="5">
        <v>44902</v>
      </c>
      <c r="C73" s="5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</row>
    <row r="74" spans="1:15">
      <c r="A74" s="12" t="str">
        <f t="shared" si="1"/>
        <v>giovedì</v>
      </c>
      <c r="B74" s="12">
        <v>44903</v>
      </c>
      <c r="C74" s="12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</row>
    <row r="75" spans="1:15">
      <c r="A75" s="5" t="str">
        <f t="shared" si="1"/>
        <v>venerdì</v>
      </c>
      <c r="B75" s="5">
        <v>44904</v>
      </c>
      <c r="C75" s="5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</row>
    <row r="76" spans="1:15">
      <c r="A76" s="5" t="str">
        <f t="shared" si="1"/>
        <v>sabato</v>
      </c>
      <c r="B76" s="5">
        <v>44905</v>
      </c>
      <c r="C76" s="5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</row>
    <row r="77" spans="1:15">
      <c r="A77" s="12" t="str">
        <f t="shared" si="1"/>
        <v>domenica</v>
      </c>
      <c r="B77" s="12">
        <v>44906</v>
      </c>
      <c r="C77" s="12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</row>
    <row r="78" spans="1:15">
      <c r="A78" s="5" t="str">
        <f t="shared" si="1"/>
        <v>lunedì</v>
      </c>
      <c r="B78" s="5">
        <v>44907</v>
      </c>
      <c r="C78" s="5"/>
      <c r="D78" s="1" t="s">
        <v>50</v>
      </c>
      <c r="E78" s="1" t="s">
        <v>50</v>
      </c>
      <c r="F78" s="1" t="s">
        <v>50</v>
      </c>
      <c r="G78" s="1" t="s">
        <v>50</v>
      </c>
      <c r="H78" s="1" t="s">
        <v>50</v>
      </c>
      <c r="I78" s="1"/>
      <c r="J78" s="1" t="s">
        <v>50</v>
      </c>
      <c r="K78" s="1" t="s">
        <v>50</v>
      </c>
      <c r="L78" s="1" t="s">
        <v>50</v>
      </c>
      <c r="M78" s="1"/>
      <c r="N78" s="1"/>
      <c r="O78" s="1"/>
    </row>
    <row r="79" spans="1:15">
      <c r="A79" s="5" t="str">
        <f t="shared" si="1"/>
        <v>martedì</v>
      </c>
      <c r="B79" s="5">
        <v>44908</v>
      </c>
      <c r="C79" s="5"/>
      <c r="D79" s="1"/>
      <c r="E79" s="1"/>
      <c r="F79" s="1"/>
      <c r="G79" s="1"/>
      <c r="H79" s="1"/>
      <c r="I79" s="1"/>
      <c r="J79" s="1"/>
      <c r="K79" s="1" t="s">
        <v>53</v>
      </c>
      <c r="L79" s="1" t="s">
        <v>53</v>
      </c>
      <c r="M79" s="1" t="s">
        <v>53</v>
      </c>
      <c r="N79" s="1" t="s">
        <v>53</v>
      </c>
      <c r="O79" s="1"/>
    </row>
    <row r="80" spans="1:15">
      <c r="A80" s="5" t="str">
        <f t="shared" si="1"/>
        <v>mercoledì</v>
      </c>
      <c r="B80" s="5">
        <v>44909</v>
      </c>
      <c r="C80" s="5"/>
      <c r="D80" s="1" t="s">
        <v>50</v>
      </c>
      <c r="E80" s="1" t="s">
        <v>50</v>
      </c>
      <c r="F80" s="1" t="s">
        <v>50</v>
      </c>
      <c r="G80" s="1" t="s">
        <v>50</v>
      </c>
      <c r="H80" s="1" t="s">
        <v>50</v>
      </c>
      <c r="I80" s="1"/>
      <c r="J80" s="1" t="s">
        <v>50</v>
      </c>
      <c r="K80" s="1" t="s">
        <v>50</v>
      </c>
      <c r="L80" s="1"/>
      <c r="M80" s="1"/>
      <c r="N80" s="1"/>
      <c r="O80" s="1"/>
    </row>
    <row r="81" spans="1:15">
      <c r="A81" s="5" t="str">
        <f t="shared" si="1"/>
        <v>giovedì</v>
      </c>
      <c r="B81" s="5">
        <v>44910</v>
      </c>
      <c r="C81" s="5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</row>
    <row r="82" spans="1:15">
      <c r="A82" s="5" t="str">
        <f t="shared" si="1"/>
        <v>venerdì</v>
      </c>
      <c r="B82" s="5">
        <v>44911</v>
      </c>
      <c r="C82" s="5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</row>
    <row r="83" spans="1:15">
      <c r="A83" s="5" t="str">
        <f t="shared" si="1"/>
        <v>sabato</v>
      </c>
      <c r="B83" s="5">
        <v>44912</v>
      </c>
      <c r="C83" s="5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</row>
    <row r="84" spans="1:15" ht="15" customHeight="1">
      <c r="A84" s="64" t="s">
        <v>39</v>
      </c>
      <c r="B84" s="64"/>
      <c r="C84" s="64"/>
      <c r="D84" s="64"/>
      <c r="E84" s="64"/>
      <c r="F84" s="64"/>
      <c r="G84" s="64"/>
      <c r="H84" s="64"/>
      <c r="I84" s="64"/>
      <c r="J84" s="64"/>
      <c r="K84" s="64"/>
      <c r="L84" s="64"/>
      <c r="M84" s="64"/>
      <c r="N84" s="64"/>
      <c r="O84" s="65"/>
    </row>
    <row r="85" spans="1:15" ht="13.5" customHeight="1">
      <c r="A85" s="66"/>
      <c r="B85" s="66"/>
      <c r="C85" s="66"/>
      <c r="D85" s="66"/>
      <c r="E85" s="66"/>
      <c r="F85" s="66"/>
      <c r="G85" s="66"/>
      <c r="H85" s="66"/>
      <c r="I85" s="66"/>
      <c r="J85" s="66"/>
      <c r="K85" s="66"/>
      <c r="L85" s="66"/>
      <c r="M85" s="66"/>
      <c r="N85" s="66"/>
      <c r="O85" s="67"/>
    </row>
    <row r="86" spans="1:15" ht="15" hidden="1" customHeight="1">
      <c r="A86" s="5" t="str">
        <f t="shared" si="1"/>
        <v>sabato</v>
      </c>
      <c r="B86" s="5"/>
      <c r="C86" s="5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</row>
    <row r="87" spans="1:15" ht="15" hidden="1" customHeight="1">
      <c r="A87" s="5" t="str">
        <f t="shared" si="1"/>
        <v>sabato</v>
      </c>
      <c r="B87" s="5"/>
      <c r="C87" s="5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</row>
    <row r="88" spans="1:15" ht="15" hidden="1" customHeight="1">
      <c r="A88" s="5" t="str">
        <f t="shared" si="1"/>
        <v>sabato</v>
      </c>
      <c r="B88" s="5"/>
      <c r="C88" s="5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</row>
    <row r="89" spans="1:15" ht="15" hidden="1" customHeight="1">
      <c r="A89" s="5" t="str">
        <f t="shared" si="1"/>
        <v>sabato</v>
      </c>
      <c r="B89" s="5"/>
      <c r="C89" s="5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</row>
    <row r="90" spans="1:15" ht="15" hidden="1" customHeight="1">
      <c r="A90" s="5" t="str">
        <f t="shared" si="1"/>
        <v>sabato</v>
      </c>
      <c r="B90" s="5"/>
      <c r="C90" s="5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</row>
    <row r="91" spans="1:15" ht="15" hidden="1" customHeight="1">
      <c r="A91" s="5" t="str">
        <f t="shared" si="1"/>
        <v>sabato</v>
      </c>
      <c r="B91" s="5"/>
      <c r="C91" s="5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</row>
    <row r="92" spans="1:15" ht="15" hidden="1" customHeight="1">
      <c r="A92" s="5" t="str">
        <f t="shared" si="1"/>
        <v>sabato</v>
      </c>
      <c r="B92" s="5"/>
      <c r="C92" s="5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</row>
    <row r="93" spans="1:15" ht="15" hidden="1" customHeight="1">
      <c r="A93" s="5" t="str">
        <f t="shared" si="1"/>
        <v>sabato</v>
      </c>
      <c r="B93" s="5"/>
      <c r="C93" s="5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</row>
    <row r="94" spans="1:15" ht="15" hidden="1" customHeight="1">
      <c r="A94" s="5" t="str">
        <f t="shared" si="1"/>
        <v>sabato</v>
      </c>
      <c r="B94" s="5"/>
      <c r="C94" s="5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</row>
    <row r="95" spans="1:15" ht="15" hidden="1" customHeight="1">
      <c r="A95" s="5" t="str">
        <f t="shared" si="1"/>
        <v>sabato</v>
      </c>
      <c r="B95" s="5"/>
      <c r="C95" s="5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</row>
    <row r="96" spans="1:15" ht="15" hidden="1" customHeight="1">
      <c r="A96" s="5" t="str">
        <f t="shared" si="1"/>
        <v>sabato</v>
      </c>
      <c r="B96" s="5"/>
      <c r="C96" s="5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</row>
    <row r="97" spans="1:15" ht="15" hidden="1" customHeight="1">
      <c r="A97" s="5" t="str">
        <f t="shared" si="1"/>
        <v>sabato</v>
      </c>
      <c r="B97" s="5"/>
      <c r="C97" s="5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</row>
    <row r="98" spans="1:15" ht="15" hidden="1" customHeight="1">
      <c r="A98" s="5" t="str">
        <f t="shared" si="1"/>
        <v>sabato</v>
      </c>
      <c r="B98" s="5"/>
      <c r="C98" s="5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</row>
    <row r="99" spans="1:15" ht="15" hidden="1" customHeight="1">
      <c r="A99" s="5" t="str">
        <f t="shared" si="1"/>
        <v>sabato</v>
      </c>
      <c r="B99" s="5"/>
      <c r="C99" s="5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</row>
    <row r="100" spans="1:15" ht="15" hidden="1" customHeight="1">
      <c r="A100" s="5" t="str">
        <f t="shared" si="1"/>
        <v>sabato</v>
      </c>
      <c r="B100" s="5"/>
      <c r="C100" s="5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</row>
    <row r="101" spans="1:15" ht="15" hidden="1" customHeight="1">
      <c r="A101" s="5" t="str">
        <f t="shared" si="1"/>
        <v>sabato</v>
      </c>
      <c r="B101" s="5"/>
      <c r="C101" s="5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</row>
    <row r="102" spans="1:15" ht="15" hidden="1" customHeight="1">
      <c r="A102" s="5" t="str">
        <f t="shared" si="1"/>
        <v>sabato</v>
      </c>
      <c r="B102" s="5"/>
      <c r="C102" s="5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</row>
    <row r="103" spans="1:15" ht="15" hidden="1" customHeight="1">
      <c r="A103" s="5" t="str">
        <f t="shared" si="1"/>
        <v>sabato</v>
      </c>
      <c r="B103" s="5"/>
      <c r="C103" s="5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</row>
    <row r="104" spans="1:15" ht="15" hidden="1" customHeight="1">
      <c r="A104" s="5" t="str">
        <f t="shared" si="1"/>
        <v>sabato</v>
      </c>
      <c r="B104" s="5"/>
      <c r="C104" s="5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</row>
    <row r="105" spans="1:15" ht="15" hidden="1" customHeight="1">
      <c r="A105" s="5" t="str">
        <f t="shared" si="1"/>
        <v>sabato</v>
      </c>
      <c r="B105" s="5"/>
      <c r="C105" s="5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</row>
    <row r="106" spans="1:15">
      <c r="A106" s="5" t="str">
        <f t="shared" si="1"/>
        <v>lunedì</v>
      </c>
      <c r="B106" s="5">
        <v>44935</v>
      </c>
      <c r="C106" s="5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</row>
    <row r="107" spans="1:15">
      <c r="A107" s="5" t="str">
        <f t="shared" si="1"/>
        <v>martedì</v>
      </c>
      <c r="B107" s="5">
        <v>44936</v>
      </c>
      <c r="C107" s="5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</row>
    <row r="108" spans="1:15">
      <c r="A108" s="5" t="str">
        <f t="shared" si="1"/>
        <v>mercoledì</v>
      </c>
      <c r="B108" s="5">
        <v>44937</v>
      </c>
      <c r="C108" s="5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</row>
    <row r="109" spans="1:15">
      <c r="A109" s="5" t="str">
        <f t="shared" si="1"/>
        <v>giovedì</v>
      </c>
      <c r="B109" s="5">
        <v>44938</v>
      </c>
      <c r="C109" s="5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</row>
    <row r="110" spans="1:15">
      <c r="A110" s="5" t="str">
        <f t="shared" si="1"/>
        <v>venerdì</v>
      </c>
      <c r="B110" s="5">
        <v>44939</v>
      </c>
      <c r="C110" s="5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</row>
    <row r="111" spans="1:15">
      <c r="A111" s="5" t="str">
        <f t="shared" si="1"/>
        <v>sabato</v>
      </c>
      <c r="B111" s="5">
        <v>44940</v>
      </c>
      <c r="C111" s="5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</row>
    <row r="112" spans="1:15">
      <c r="A112" s="12" t="str">
        <f t="shared" si="1"/>
        <v>domenica</v>
      </c>
      <c r="B112" s="12">
        <v>44941</v>
      </c>
      <c r="C112" s="12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</row>
    <row r="113" spans="1:15">
      <c r="A113" s="5" t="str">
        <f t="shared" si="1"/>
        <v>lunedì</v>
      </c>
      <c r="B113" s="5">
        <v>44942</v>
      </c>
      <c r="C113" s="5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</row>
    <row r="114" spans="1:15">
      <c r="A114" s="5" t="str">
        <f t="shared" si="1"/>
        <v>martedì</v>
      </c>
      <c r="B114" s="5">
        <v>44943</v>
      </c>
      <c r="C114" s="5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</row>
    <row r="115" spans="1:15">
      <c r="A115" s="5" t="str">
        <f t="shared" si="1"/>
        <v>mercoledì</v>
      </c>
      <c r="B115" s="5">
        <v>44944</v>
      </c>
      <c r="C115" s="5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</row>
    <row r="116" spans="1:15">
      <c r="A116" s="5" t="str">
        <f t="shared" si="1"/>
        <v>giovedì</v>
      </c>
      <c r="B116" s="5">
        <v>44945</v>
      </c>
      <c r="C116" s="5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</row>
    <row r="117" spans="1:15">
      <c r="A117" s="5" t="str">
        <f t="shared" si="1"/>
        <v>venerdì</v>
      </c>
      <c r="B117" s="5">
        <v>44946</v>
      </c>
      <c r="C117" s="5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</row>
  </sheetData>
  <sheetProtection algorithmName="SHA-512" hashValue="pJjDIdhkIG+V+iYEZih4fW35Gf/HypoSSUcpWDN8nPsOnSl6g4mvkqq4Ri6RXN8P7HaYuXaBPl8uneHnfzg/RQ==" saltValue="RyJcpkDF7hcZ8XGn89q8ng==" spinCount="100000" sheet="1" objects="1" scenarios="1" selectLockedCells="1"/>
  <protectedRanges>
    <protectedRange sqref="C8:O22" name="Range1"/>
    <protectedRange sqref="C24:O47" name="Range2"/>
    <protectedRange sqref="C50:O54" name="Range3"/>
    <protectedRange sqref="A57:O117" name="Range4"/>
  </protectedRanges>
  <mergeCells count="20">
    <mergeCell ref="A5:E5"/>
    <mergeCell ref="F5:M5"/>
    <mergeCell ref="A84:O85"/>
    <mergeCell ref="A1:O1"/>
    <mergeCell ref="A2:O2"/>
    <mergeCell ref="A3:O3"/>
    <mergeCell ref="A4:O4"/>
    <mergeCell ref="N5:O5"/>
    <mergeCell ref="A6:C6"/>
    <mergeCell ref="D6:E6"/>
    <mergeCell ref="F6:G6"/>
    <mergeCell ref="H6:I6"/>
    <mergeCell ref="J6:K6"/>
    <mergeCell ref="L6:M6"/>
    <mergeCell ref="N6:O6"/>
    <mergeCell ref="P55:T55"/>
    <mergeCell ref="R10:X10"/>
    <mergeCell ref="R8:W8"/>
    <mergeCell ref="R9:V9"/>
    <mergeCell ref="P48:T48"/>
  </mergeCells>
  <conditionalFormatting sqref="D86:O1048576 D7:O83">
    <cfRule type="cellIs" dxfId="17" priority="2" operator="equal">
      <formula>$R$15</formula>
    </cfRule>
    <cfRule type="cellIs" dxfId="16" priority="3" operator="equal">
      <formula>$R$19</formula>
    </cfRule>
    <cfRule type="cellIs" dxfId="15" priority="4" operator="equal">
      <formula>$R$18</formula>
    </cfRule>
    <cfRule type="cellIs" dxfId="14" priority="5" operator="equal">
      <formula>$R$17</formula>
    </cfRule>
    <cfRule type="cellIs" dxfId="13" priority="6" operator="equal">
      <formula>$R$16</formula>
    </cfRule>
    <cfRule type="cellIs" dxfId="12" priority="7" operator="equal">
      <formula>$R$14</formula>
    </cfRule>
    <cfRule type="cellIs" dxfId="11" priority="8" operator="equal">
      <formula>$R$13</formula>
    </cfRule>
  </conditionalFormatting>
  <dataValidations count="1">
    <dataValidation type="list" allowBlank="1" showInputMessage="1" showErrorMessage="1" sqref="D113:O117 D15:O20 D8:O13 D22:O27 D29:O34 D36:O36 D38:O41 D43:O48 D50:O55 D57:O62 D64:O69 D71:O73 D75:O76 D78:O83 D86:O111" xr:uid="{EEDF5196-B709-4857-8F3F-D4A936EA1DA0}">
      <formula1>$R$13:$R$19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F96644-27F8-483F-9F29-7675976648BD}">
  <dimension ref="A1:T118"/>
  <sheetViews>
    <sheetView topLeftCell="O5" workbookViewId="0">
      <selection activeCell="H52" sqref="H52"/>
    </sheetView>
  </sheetViews>
  <sheetFormatPr defaultColWidth="8.85546875" defaultRowHeight="12.75"/>
  <cols>
    <col min="1" max="1" width="8.85546875" style="4" bestFit="1" customWidth="1"/>
    <col min="2" max="2" width="9.140625" style="4" bestFit="1" customWidth="1"/>
    <col min="3" max="3" width="5.140625" style="4" customWidth="1"/>
    <col min="4" max="15" width="18.85546875" style="4" customWidth="1"/>
    <col min="16" max="17" width="8.85546875" style="4"/>
    <col min="18" max="18" width="19.42578125" style="4" bestFit="1" customWidth="1"/>
    <col min="19" max="19" width="16.7109375" style="4" bestFit="1" customWidth="1"/>
    <col min="20" max="20" width="11" style="4" bestFit="1" customWidth="1"/>
    <col min="21" max="16384" width="8.85546875" style="4"/>
  </cols>
  <sheetData>
    <row r="1" spans="1:20" customFormat="1" ht="23.25" customHeight="1">
      <c r="A1" s="58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</row>
    <row r="2" spans="1:20" customFormat="1" ht="20.25" customHeight="1">
      <c r="A2" s="61" t="s">
        <v>1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</row>
    <row r="3" spans="1:20" customFormat="1" ht="19.5" customHeight="1">
      <c r="A3" s="71" t="s">
        <v>2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31"/>
    </row>
    <row r="4" spans="1:20" customFormat="1" ht="70.5" customHeight="1">
      <c r="A4" s="119" t="s">
        <v>60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102"/>
      <c r="O4" s="120"/>
    </row>
    <row r="5" spans="1:20" customFormat="1" ht="70.5" customHeight="1">
      <c r="A5" s="125" t="s">
        <v>61</v>
      </c>
      <c r="B5" s="126"/>
      <c r="C5" s="126"/>
      <c r="D5" s="126"/>
      <c r="E5" s="127" t="s">
        <v>62</v>
      </c>
      <c r="F5" s="99"/>
      <c r="G5" s="99"/>
      <c r="H5" s="131" t="s">
        <v>63</v>
      </c>
      <c r="I5" s="132"/>
      <c r="J5" s="132"/>
      <c r="K5" s="133" t="s">
        <v>64</v>
      </c>
      <c r="L5" s="134"/>
      <c r="M5" s="135"/>
      <c r="N5" s="136" t="s">
        <v>65</v>
      </c>
      <c r="O5" s="137"/>
    </row>
    <row r="6" spans="1:20" customFormat="1" ht="26.25" customHeight="1">
      <c r="A6" s="121" t="s">
        <v>66</v>
      </c>
      <c r="B6" s="122"/>
      <c r="C6" s="123" t="s">
        <v>67</v>
      </c>
      <c r="D6" s="124"/>
      <c r="E6" s="42" t="s">
        <v>68</v>
      </c>
      <c r="F6" s="43" t="s">
        <v>69</v>
      </c>
      <c r="G6" s="44" t="s">
        <v>70</v>
      </c>
      <c r="H6" s="46" t="s">
        <v>71</v>
      </c>
      <c r="I6" s="47" t="s">
        <v>72</v>
      </c>
      <c r="J6" s="48" t="s">
        <v>73</v>
      </c>
      <c r="K6" s="49" t="s">
        <v>74</v>
      </c>
      <c r="L6" s="50" t="s">
        <v>75</v>
      </c>
      <c r="M6" s="52" t="s">
        <v>76</v>
      </c>
      <c r="N6" s="45"/>
      <c r="O6" s="53"/>
    </row>
    <row r="7" spans="1:20" customFormat="1" ht="26.25" customHeight="1">
      <c r="A7" s="128" t="s">
        <v>77</v>
      </c>
      <c r="B7" s="129"/>
      <c r="C7" s="130" t="s">
        <v>78</v>
      </c>
      <c r="D7" s="130"/>
      <c r="E7" s="42" t="s">
        <v>79</v>
      </c>
      <c r="F7" s="43" t="s">
        <v>80</v>
      </c>
      <c r="G7" s="44" t="s">
        <v>81</v>
      </c>
      <c r="H7" s="46" t="s">
        <v>82</v>
      </c>
      <c r="I7" s="47" t="s">
        <v>83</v>
      </c>
      <c r="J7" s="48" t="s">
        <v>84</v>
      </c>
      <c r="K7" s="49" t="s">
        <v>85</v>
      </c>
      <c r="L7" s="50" t="s">
        <v>86</v>
      </c>
      <c r="M7" s="52" t="s">
        <v>87</v>
      </c>
      <c r="N7" s="138" t="s">
        <v>88</v>
      </c>
      <c r="O7" s="137"/>
    </row>
    <row r="8" spans="1:20" ht="12">
      <c r="A8" s="1"/>
      <c r="B8" s="1"/>
      <c r="C8" s="1"/>
      <c r="D8" s="2" t="s">
        <v>15</v>
      </c>
      <c r="E8" s="3" t="s">
        <v>16</v>
      </c>
      <c r="F8" s="3" t="s">
        <v>17</v>
      </c>
      <c r="G8" s="3" t="s">
        <v>18</v>
      </c>
      <c r="H8" s="3" t="s">
        <v>19</v>
      </c>
      <c r="I8" s="3" t="s">
        <v>20</v>
      </c>
      <c r="J8" s="3" t="s">
        <v>21</v>
      </c>
      <c r="K8" s="3" t="s">
        <v>22</v>
      </c>
      <c r="L8" s="51" t="s">
        <v>23</v>
      </c>
      <c r="M8" s="3" t="s">
        <v>24</v>
      </c>
      <c r="N8" s="3" t="s">
        <v>25</v>
      </c>
      <c r="O8" s="3" t="s">
        <v>26</v>
      </c>
    </row>
    <row r="9" spans="1:20">
      <c r="A9" s="5" t="str">
        <f>CHOOSE(WEEKDAY(B9), "domenica","lunedì","martedì","mercoledì","giovedì","venerdì","sabato")</f>
        <v>lunedì</v>
      </c>
      <c r="B9" s="5">
        <v>44837</v>
      </c>
      <c r="C9" s="5"/>
      <c r="D9" s="1"/>
      <c r="E9" s="1"/>
      <c r="F9" s="1" t="s">
        <v>89</v>
      </c>
      <c r="G9" s="1" t="s">
        <v>89</v>
      </c>
      <c r="H9" s="1" t="s">
        <v>89</v>
      </c>
      <c r="I9" s="1"/>
      <c r="J9" s="1"/>
      <c r="K9" s="1"/>
      <c r="L9" s="1"/>
      <c r="M9" s="1"/>
      <c r="N9" s="1"/>
      <c r="O9" s="1"/>
    </row>
    <row r="10" spans="1:20">
      <c r="A10" s="5" t="str">
        <f t="shared" ref="A10:A73" si="0">CHOOSE(WEEKDAY(B10), "domenica","lunedì","martedì","mercoledì","giovedì","venerdì","sabato")</f>
        <v>martedì</v>
      </c>
      <c r="B10" s="5">
        <v>44838</v>
      </c>
      <c r="C10" s="5"/>
      <c r="D10" s="1"/>
      <c r="E10" s="1"/>
      <c r="F10" s="1" t="s">
        <v>90</v>
      </c>
      <c r="G10" s="1" t="s">
        <v>90</v>
      </c>
      <c r="H10" s="1" t="s">
        <v>90</v>
      </c>
      <c r="I10" s="1" t="s">
        <v>90</v>
      </c>
      <c r="J10" s="1"/>
      <c r="K10" s="1" t="s">
        <v>90</v>
      </c>
      <c r="L10" s="1" t="s">
        <v>90</v>
      </c>
      <c r="M10" s="1"/>
      <c r="N10" s="1"/>
      <c r="O10" s="1"/>
    </row>
    <row r="11" spans="1:20">
      <c r="A11" s="5" t="str">
        <f t="shared" si="0"/>
        <v>mercoledì</v>
      </c>
      <c r="B11" s="5">
        <v>44839</v>
      </c>
      <c r="C11" s="5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20">
      <c r="A12" s="5" t="str">
        <f t="shared" si="0"/>
        <v>giovedì</v>
      </c>
      <c r="B12" s="5">
        <v>44840</v>
      </c>
      <c r="C12" s="5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20">
      <c r="A13" s="5" t="str">
        <f t="shared" si="0"/>
        <v>venerdì</v>
      </c>
      <c r="B13" s="5">
        <v>44841</v>
      </c>
      <c r="C13" s="5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R13" s="6"/>
      <c r="S13" s="7" t="s">
        <v>28</v>
      </c>
      <c r="T13" s="8" t="s">
        <v>29</v>
      </c>
    </row>
    <row r="14" spans="1:20">
      <c r="A14" s="36" t="str">
        <f t="shared" si="0"/>
        <v>sabato</v>
      </c>
      <c r="B14" s="36">
        <v>44842</v>
      </c>
      <c r="C14" s="36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4" t="s">
        <v>91</v>
      </c>
      <c r="R14" s="25" t="s">
        <v>89</v>
      </c>
      <c r="S14" s="39">
        <f>COUNTIF(D:O,R14)</f>
        <v>14</v>
      </c>
      <c r="T14" s="6">
        <v>14</v>
      </c>
    </row>
    <row r="15" spans="1:20">
      <c r="A15" s="12" t="str">
        <f t="shared" si="0"/>
        <v>domenica</v>
      </c>
      <c r="B15" s="12">
        <v>44843</v>
      </c>
      <c r="C15" s="12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R15" s="20" t="s">
        <v>92</v>
      </c>
      <c r="S15" s="21">
        <f>COUNTIF(D:O,R15)</f>
        <v>12</v>
      </c>
      <c r="T15" s="6">
        <v>14</v>
      </c>
    </row>
    <row r="16" spans="1:20">
      <c r="A16" s="5" t="str">
        <f t="shared" si="0"/>
        <v>lunedì</v>
      </c>
      <c r="B16" s="5">
        <v>44844</v>
      </c>
      <c r="C16" s="5"/>
      <c r="D16" s="1"/>
      <c r="E16" s="1"/>
      <c r="F16" s="1" t="s">
        <v>89</v>
      </c>
      <c r="G16" s="1" t="s">
        <v>89</v>
      </c>
      <c r="H16" s="1" t="s">
        <v>89</v>
      </c>
      <c r="I16" s="1"/>
      <c r="J16" s="1"/>
      <c r="K16" s="1"/>
      <c r="L16" s="1"/>
      <c r="M16" s="1"/>
      <c r="N16" s="1"/>
      <c r="O16" s="1"/>
      <c r="R16" s="22" t="s">
        <v>93</v>
      </c>
      <c r="S16" s="21">
        <f>COUNTIF(D:O,R16)</f>
        <v>14</v>
      </c>
      <c r="T16" s="6">
        <v>14</v>
      </c>
    </row>
    <row r="17" spans="1:20">
      <c r="A17" s="5" t="str">
        <f t="shared" si="0"/>
        <v>martedì</v>
      </c>
      <c r="B17" s="5">
        <v>44845</v>
      </c>
      <c r="C17" s="5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R17" s="14" t="s">
        <v>94</v>
      </c>
      <c r="S17" s="21">
        <f>COUNTIF(D:O,R17)</f>
        <v>14</v>
      </c>
      <c r="T17" s="6">
        <v>14</v>
      </c>
    </row>
    <row r="18" spans="1:20">
      <c r="A18" s="5" t="str">
        <f t="shared" si="0"/>
        <v>mercoledì</v>
      </c>
      <c r="B18" s="5">
        <v>44846</v>
      </c>
      <c r="C18" s="5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R18" s="15" t="s">
        <v>95</v>
      </c>
      <c r="S18" s="21">
        <f>COUNTIF(D:O,R18)</f>
        <v>14</v>
      </c>
      <c r="T18" s="6">
        <v>14</v>
      </c>
    </row>
    <row r="19" spans="1:20" ht="12">
      <c r="A19" s="5" t="str">
        <f t="shared" si="0"/>
        <v>giovedì</v>
      </c>
      <c r="B19" s="5">
        <v>44847</v>
      </c>
      <c r="C19" s="5"/>
      <c r="D19" s="1"/>
      <c r="E19" s="40"/>
      <c r="F19" s="40"/>
      <c r="G19" s="40"/>
      <c r="H19" s="40"/>
      <c r="I19" s="1"/>
      <c r="J19" s="40"/>
      <c r="K19" s="40"/>
      <c r="L19" s="40"/>
      <c r="M19" s="1"/>
      <c r="N19" s="1"/>
      <c r="O19" s="1"/>
      <c r="R19" s="41" t="s">
        <v>96</v>
      </c>
      <c r="S19" s="21">
        <f>COUNTIF(D:O,R19)</f>
        <v>21</v>
      </c>
      <c r="T19" s="6">
        <v>21</v>
      </c>
    </row>
    <row r="20" spans="1:20">
      <c r="A20" s="5" t="str">
        <f t="shared" si="0"/>
        <v>venerdì</v>
      </c>
      <c r="B20" s="5">
        <v>44848</v>
      </c>
      <c r="C20" s="5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R20" s="17" t="s">
        <v>97</v>
      </c>
      <c r="S20" s="21">
        <f>COUNTIF(D:O,R20)</f>
        <v>14</v>
      </c>
      <c r="T20" s="6">
        <v>14</v>
      </c>
    </row>
    <row r="21" spans="1:20">
      <c r="A21" s="36" t="str">
        <f t="shared" si="0"/>
        <v>sabato</v>
      </c>
      <c r="B21" s="36">
        <v>44849</v>
      </c>
      <c r="C21" s="36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4" t="s">
        <v>91</v>
      </c>
      <c r="R21" s="19" t="s">
        <v>98</v>
      </c>
      <c r="S21" s="39">
        <f>COUNTIF(D:O,R21)</f>
        <v>28</v>
      </c>
      <c r="T21" s="6">
        <v>28</v>
      </c>
    </row>
    <row r="22" spans="1:20">
      <c r="A22" s="12" t="str">
        <f t="shared" si="0"/>
        <v>domenica</v>
      </c>
      <c r="B22" s="12">
        <v>44850</v>
      </c>
      <c r="C22" s="12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R22" s="26" t="s">
        <v>99</v>
      </c>
      <c r="S22" s="21">
        <f>COUNTIF(D:O,R22)</f>
        <v>14</v>
      </c>
      <c r="T22" s="6">
        <v>14</v>
      </c>
    </row>
    <row r="23" spans="1:20">
      <c r="A23" s="5" t="str">
        <f t="shared" si="0"/>
        <v>lunedì</v>
      </c>
      <c r="B23" s="5">
        <v>44851</v>
      </c>
      <c r="C23" s="5"/>
      <c r="D23" s="1"/>
      <c r="E23" s="1"/>
      <c r="F23" s="1" t="s">
        <v>89</v>
      </c>
      <c r="G23" s="1" t="s">
        <v>89</v>
      </c>
      <c r="H23" s="1" t="s">
        <v>89</v>
      </c>
      <c r="I23" s="1"/>
      <c r="J23" s="1"/>
      <c r="K23" s="1"/>
      <c r="L23" s="1"/>
      <c r="M23" s="1"/>
      <c r="N23" s="1"/>
      <c r="O23" s="1"/>
      <c r="R23" s="27" t="s">
        <v>100</v>
      </c>
      <c r="S23" s="21">
        <f>COUNTIF(D:O,R23)</f>
        <v>14</v>
      </c>
      <c r="T23" s="6">
        <v>14</v>
      </c>
    </row>
    <row r="24" spans="1:20">
      <c r="A24" s="36" t="str">
        <f t="shared" si="0"/>
        <v>martedì</v>
      </c>
      <c r="B24" s="36">
        <v>44852</v>
      </c>
      <c r="C24" s="36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4" t="s">
        <v>91</v>
      </c>
      <c r="R24" s="38" t="s">
        <v>90</v>
      </c>
      <c r="S24" s="39">
        <f>COUNTIF(D:O,R24)</f>
        <v>29</v>
      </c>
      <c r="T24" s="6">
        <v>28</v>
      </c>
    </row>
    <row r="25" spans="1:20">
      <c r="A25" s="5" t="str">
        <f t="shared" si="0"/>
        <v>mercoledì</v>
      </c>
      <c r="B25" s="5">
        <v>44853</v>
      </c>
      <c r="C25" s="5"/>
      <c r="D25" s="1"/>
      <c r="E25" s="1"/>
      <c r="F25" s="1" t="s">
        <v>100</v>
      </c>
      <c r="G25" s="1" t="s">
        <v>100</v>
      </c>
      <c r="H25" s="1"/>
      <c r="I25" s="1"/>
      <c r="J25" s="1" t="s">
        <v>100</v>
      </c>
      <c r="K25" s="1" t="s">
        <v>100</v>
      </c>
      <c r="L25" s="1"/>
      <c r="M25" s="1"/>
      <c r="N25" s="1"/>
      <c r="O25" s="1"/>
    </row>
    <row r="26" spans="1:20">
      <c r="A26" s="5" t="str">
        <f t="shared" si="0"/>
        <v>giovedì</v>
      </c>
      <c r="B26" s="5">
        <v>44854</v>
      </c>
      <c r="C26" s="5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20">
      <c r="A27" s="5" t="str">
        <f t="shared" si="0"/>
        <v>venerdì</v>
      </c>
      <c r="B27" s="5">
        <v>44855</v>
      </c>
      <c r="C27" s="5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20">
      <c r="A28" s="5" t="str">
        <f t="shared" si="0"/>
        <v>sabato</v>
      </c>
      <c r="B28" s="5">
        <v>44856</v>
      </c>
      <c r="C28" s="5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20">
      <c r="A29" s="12" t="str">
        <f t="shared" si="0"/>
        <v>domenica</v>
      </c>
      <c r="B29" s="12">
        <v>44857</v>
      </c>
      <c r="C29" s="12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</row>
    <row r="30" spans="1:20">
      <c r="A30" s="5" t="str">
        <f t="shared" si="0"/>
        <v>lunedì</v>
      </c>
      <c r="B30" s="5">
        <v>44858</v>
      </c>
      <c r="C30" s="5"/>
      <c r="D30" s="1"/>
      <c r="E30" s="1"/>
      <c r="F30" s="1" t="s">
        <v>89</v>
      </c>
      <c r="G30" s="1" t="s">
        <v>89</v>
      </c>
      <c r="H30" s="1" t="s">
        <v>89</v>
      </c>
      <c r="I30" s="1"/>
      <c r="J30" s="1"/>
      <c r="K30" s="1"/>
      <c r="L30" s="1"/>
      <c r="M30" s="1"/>
      <c r="N30" s="1"/>
      <c r="O30" s="1"/>
    </row>
    <row r="31" spans="1:20">
      <c r="A31" s="5" t="str">
        <f t="shared" si="0"/>
        <v>martedì</v>
      </c>
      <c r="B31" s="5">
        <v>44859</v>
      </c>
      <c r="C31" s="5"/>
      <c r="D31" s="1"/>
      <c r="E31" s="1"/>
      <c r="F31" s="1" t="s">
        <v>90</v>
      </c>
      <c r="G31" s="1" t="s">
        <v>90</v>
      </c>
      <c r="H31" s="1" t="s">
        <v>90</v>
      </c>
      <c r="I31" s="1" t="s">
        <v>90</v>
      </c>
      <c r="J31" s="1"/>
      <c r="K31" s="1" t="s">
        <v>90</v>
      </c>
      <c r="L31" s="1" t="s">
        <v>90</v>
      </c>
      <c r="M31" s="1"/>
      <c r="N31" s="1"/>
      <c r="O31" s="1"/>
    </row>
    <row r="32" spans="1:20">
      <c r="A32" s="5" t="str">
        <f t="shared" si="0"/>
        <v>mercoledì</v>
      </c>
      <c r="B32" s="5">
        <v>44860</v>
      </c>
      <c r="C32" s="5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>
      <c r="A33" s="5" t="str">
        <f t="shared" si="0"/>
        <v>giovedì</v>
      </c>
      <c r="B33" s="5">
        <v>44861</v>
      </c>
      <c r="C33" s="5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>
      <c r="A34" s="5" t="str">
        <f t="shared" si="0"/>
        <v>venerdì</v>
      </c>
      <c r="B34" s="5">
        <v>44862</v>
      </c>
      <c r="C34" s="5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1:15">
      <c r="A35" s="5" t="str">
        <f t="shared" si="0"/>
        <v>sabato</v>
      </c>
      <c r="B35" s="5">
        <v>44863</v>
      </c>
      <c r="C35" s="5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>
      <c r="A36" s="12" t="str">
        <f t="shared" si="0"/>
        <v>domenica</v>
      </c>
      <c r="B36" s="12">
        <v>44864</v>
      </c>
      <c r="C36" s="12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</row>
    <row r="37" spans="1:15">
      <c r="A37" s="5" t="str">
        <f t="shared" si="0"/>
        <v>lunedì</v>
      </c>
      <c r="B37" s="5">
        <v>44865</v>
      </c>
      <c r="C37" s="5"/>
      <c r="D37" s="1"/>
      <c r="E37" s="1"/>
      <c r="F37" s="1" t="s">
        <v>89</v>
      </c>
      <c r="G37" s="1" t="s">
        <v>89</v>
      </c>
      <c r="H37" s="1"/>
      <c r="I37" s="1"/>
      <c r="J37" s="1"/>
      <c r="K37" s="1"/>
      <c r="L37" s="1"/>
      <c r="M37" s="1"/>
      <c r="N37" s="1"/>
      <c r="O37" s="1"/>
    </row>
    <row r="38" spans="1:15">
      <c r="A38" s="12" t="str">
        <f t="shared" si="0"/>
        <v>martedì</v>
      </c>
      <c r="B38" s="12">
        <v>44866</v>
      </c>
      <c r="C38" s="12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</row>
    <row r="39" spans="1:15">
      <c r="A39" s="5" t="str">
        <f t="shared" si="0"/>
        <v>mercoledì</v>
      </c>
      <c r="B39" s="5">
        <v>44867</v>
      </c>
      <c r="C39" s="5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>
      <c r="A40" s="5" t="str">
        <f t="shared" si="0"/>
        <v>giovedì</v>
      </c>
      <c r="B40" s="5">
        <v>44868</v>
      </c>
      <c r="C40" s="5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>
      <c r="A41" s="5" t="str">
        <f t="shared" si="0"/>
        <v>venerdì</v>
      </c>
      <c r="B41" s="5">
        <v>44869</v>
      </c>
      <c r="C41" s="5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>
      <c r="A42" s="5" t="str">
        <f t="shared" si="0"/>
        <v>sabato</v>
      </c>
      <c r="B42" s="5">
        <v>44870</v>
      </c>
      <c r="C42" s="5"/>
      <c r="D42" s="1"/>
      <c r="E42" s="1"/>
      <c r="F42" s="1" t="s">
        <v>90</v>
      </c>
      <c r="G42" s="1" t="s">
        <v>90</v>
      </c>
      <c r="H42" s="1" t="s">
        <v>90</v>
      </c>
      <c r="I42" s="1" t="s">
        <v>90</v>
      </c>
      <c r="J42" s="1"/>
      <c r="K42" s="1"/>
      <c r="L42" s="1"/>
      <c r="M42" s="1"/>
      <c r="N42" s="1"/>
      <c r="O42" s="1"/>
    </row>
    <row r="43" spans="1:15">
      <c r="A43" s="12" t="str">
        <f t="shared" si="0"/>
        <v>domenica</v>
      </c>
      <c r="B43" s="12">
        <v>44871</v>
      </c>
      <c r="C43" s="12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</row>
    <row r="44" spans="1:15">
      <c r="A44" s="5" t="str">
        <f t="shared" si="0"/>
        <v>lunedì</v>
      </c>
      <c r="B44" s="5">
        <v>44872</v>
      </c>
      <c r="C44" s="5"/>
      <c r="D44" s="1"/>
      <c r="E44" s="1"/>
      <c r="F44" s="1" t="s">
        <v>90</v>
      </c>
      <c r="G44" s="1" t="s">
        <v>90</v>
      </c>
      <c r="H44" s="1" t="s">
        <v>90</v>
      </c>
      <c r="I44" s="1" t="s">
        <v>90</v>
      </c>
      <c r="J44" s="1"/>
      <c r="K44" s="1" t="s">
        <v>90</v>
      </c>
      <c r="L44" s="1" t="s">
        <v>90</v>
      </c>
      <c r="M44" s="1"/>
      <c r="N44" s="1"/>
      <c r="O44" s="1"/>
    </row>
    <row r="45" spans="1:15">
      <c r="A45" s="5" t="str">
        <f t="shared" si="0"/>
        <v>martedì</v>
      </c>
      <c r="B45" s="5">
        <v>44873</v>
      </c>
      <c r="C45" s="5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>
      <c r="A46" s="5" t="str">
        <f t="shared" si="0"/>
        <v>mercoledì</v>
      </c>
      <c r="B46" s="5">
        <v>44874</v>
      </c>
      <c r="C46" s="5"/>
      <c r="D46" s="1"/>
      <c r="E46" s="1"/>
      <c r="F46" s="1" t="s">
        <v>100</v>
      </c>
      <c r="G46" s="1" t="s">
        <v>100</v>
      </c>
      <c r="H46" s="1"/>
      <c r="I46" s="1"/>
      <c r="J46" s="1" t="s">
        <v>100</v>
      </c>
      <c r="K46" s="1" t="s">
        <v>100</v>
      </c>
      <c r="L46" s="1"/>
      <c r="M46" s="1"/>
      <c r="N46" s="1"/>
      <c r="O46" s="1"/>
    </row>
    <row r="47" spans="1:15">
      <c r="A47" s="5" t="str">
        <f t="shared" si="0"/>
        <v>giovedì</v>
      </c>
      <c r="B47" s="5">
        <v>44875</v>
      </c>
      <c r="C47" s="5"/>
      <c r="D47" s="1"/>
      <c r="E47" s="1"/>
      <c r="F47" s="1" t="s">
        <v>100</v>
      </c>
      <c r="G47" s="1" t="s">
        <v>100</v>
      </c>
      <c r="H47" s="1"/>
      <c r="I47" s="1" t="s">
        <v>92</v>
      </c>
      <c r="J47" s="1" t="s">
        <v>92</v>
      </c>
      <c r="K47" s="1" t="s">
        <v>92</v>
      </c>
      <c r="L47" s="1" t="s">
        <v>92</v>
      </c>
      <c r="M47" s="1" t="s">
        <v>92</v>
      </c>
      <c r="N47" s="1"/>
      <c r="O47" s="1"/>
    </row>
    <row r="48" spans="1:15">
      <c r="A48" s="5" t="str">
        <f t="shared" si="0"/>
        <v>venerdì</v>
      </c>
      <c r="B48" s="5">
        <v>44876</v>
      </c>
      <c r="C48" s="5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>
      <c r="A49" s="5" t="str">
        <f t="shared" si="0"/>
        <v>sabato</v>
      </c>
      <c r="B49" s="5">
        <v>44877</v>
      </c>
      <c r="C49" s="5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>
      <c r="A50" s="12" t="str">
        <f t="shared" si="0"/>
        <v>domenica</v>
      </c>
      <c r="B50" s="12">
        <v>44878</v>
      </c>
      <c r="C50" s="12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</row>
    <row r="51" spans="1:15">
      <c r="A51" s="5" t="str">
        <f t="shared" si="0"/>
        <v>lunedì</v>
      </c>
      <c r="B51" s="5">
        <v>44879</v>
      </c>
      <c r="C51" s="5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>
      <c r="A52" s="5" t="str">
        <f t="shared" si="0"/>
        <v>martedì</v>
      </c>
      <c r="B52" s="5">
        <v>44880</v>
      </c>
      <c r="C52" s="5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>
      <c r="A53" s="5" t="str">
        <f t="shared" si="0"/>
        <v>mercoledì</v>
      </c>
      <c r="B53" s="5">
        <v>44881</v>
      </c>
      <c r="C53" s="5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>
      <c r="A54" s="5" t="str">
        <f t="shared" si="0"/>
        <v>giovedì</v>
      </c>
      <c r="B54" s="5">
        <v>44882</v>
      </c>
      <c r="C54" s="5"/>
      <c r="D54" s="1"/>
      <c r="E54" s="1"/>
      <c r="F54" s="1"/>
      <c r="G54" s="1"/>
      <c r="H54" s="1"/>
      <c r="I54" s="1"/>
      <c r="J54" s="1"/>
      <c r="K54" s="1" t="s">
        <v>98</v>
      </c>
      <c r="L54" s="1" t="s">
        <v>98</v>
      </c>
      <c r="M54" s="1" t="s">
        <v>98</v>
      </c>
      <c r="N54" s="1" t="s">
        <v>98</v>
      </c>
      <c r="O54" s="1"/>
    </row>
    <row r="55" spans="1:15">
      <c r="A55" s="5" t="str">
        <f t="shared" si="0"/>
        <v>venerdì</v>
      </c>
      <c r="B55" s="5">
        <v>44883</v>
      </c>
      <c r="C55" s="5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>
      <c r="A56" s="5" t="str">
        <f t="shared" si="0"/>
        <v>sabato</v>
      </c>
      <c r="B56" s="5">
        <v>44884</v>
      </c>
      <c r="C56" s="5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1:15">
      <c r="A57" s="12" t="str">
        <f t="shared" si="0"/>
        <v>domenica</v>
      </c>
      <c r="B57" s="12">
        <v>44885</v>
      </c>
      <c r="C57" s="12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</row>
    <row r="58" spans="1:15">
      <c r="A58" s="5" t="str">
        <f t="shared" si="0"/>
        <v>lunedì</v>
      </c>
      <c r="B58" s="5">
        <v>44886</v>
      </c>
      <c r="C58" s="5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1:15">
      <c r="A59" s="5" t="str">
        <f t="shared" si="0"/>
        <v>martedì</v>
      </c>
      <c r="B59" s="5">
        <v>44887</v>
      </c>
      <c r="C59" s="5"/>
      <c r="D59" s="1"/>
      <c r="E59" s="1"/>
      <c r="F59" s="1"/>
      <c r="G59" s="1"/>
      <c r="H59" s="1"/>
      <c r="I59" s="1"/>
      <c r="J59" s="1" t="s">
        <v>96</v>
      </c>
      <c r="K59" s="1" t="s">
        <v>96</v>
      </c>
      <c r="L59" s="1" t="s">
        <v>96</v>
      </c>
      <c r="M59" s="1" t="s">
        <v>96</v>
      </c>
      <c r="N59" s="1" t="s">
        <v>96</v>
      </c>
      <c r="O59" s="1"/>
    </row>
    <row r="60" spans="1:15">
      <c r="A60" s="5" t="str">
        <f t="shared" si="0"/>
        <v>mercoledì</v>
      </c>
      <c r="B60" s="5">
        <v>44888</v>
      </c>
      <c r="C60" s="5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1:15">
      <c r="A61" s="5" t="str">
        <f t="shared" si="0"/>
        <v>giovedì</v>
      </c>
      <c r="B61" s="5">
        <v>44889</v>
      </c>
      <c r="C61" s="5"/>
      <c r="D61" s="1"/>
      <c r="E61" s="1" t="s">
        <v>92</v>
      </c>
      <c r="F61" s="1" t="s">
        <v>92</v>
      </c>
      <c r="G61" s="1" t="s">
        <v>92</v>
      </c>
      <c r="H61" s="1" t="s">
        <v>92</v>
      </c>
      <c r="I61" s="1"/>
      <c r="J61" s="1" t="s">
        <v>92</v>
      </c>
      <c r="K61" s="1" t="s">
        <v>92</v>
      </c>
      <c r="L61" s="1" t="s">
        <v>92</v>
      </c>
      <c r="M61" s="1"/>
      <c r="N61" s="1"/>
      <c r="O61" s="1"/>
    </row>
    <row r="62" spans="1:15">
      <c r="A62" s="5" t="str">
        <f t="shared" si="0"/>
        <v>venerdì</v>
      </c>
      <c r="B62" s="5">
        <v>44890</v>
      </c>
      <c r="C62" s="5"/>
      <c r="D62" s="1"/>
      <c r="E62" s="1" t="s">
        <v>95</v>
      </c>
      <c r="F62" s="1" t="s">
        <v>95</v>
      </c>
      <c r="G62" s="1" t="s">
        <v>95</v>
      </c>
      <c r="H62" s="1" t="s">
        <v>95</v>
      </c>
      <c r="I62" s="1"/>
      <c r="J62" s="1" t="s">
        <v>95</v>
      </c>
      <c r="K62" s="1" t="s">
        <v>95</v>
      </c>
      <c r="L62" s="1" t="s">
        <v>95</v>
      </c>
      <c r="M62" s="1" t="s">
        <v>95</v>
      </c>
      <c r="N62" s="1"/>
      <c r="O62" s="1"/>
    </row>
    <row r="63" spans="1:15">
      <c r="A63" s="5" t="str">
        <f t="shared" si="0"/>
        <v>sabato</v>
      </c>
      <c r="B63" s="5">
        <v>44891</v>
      </c>
      <c r="C63" s="5"/>
      <c r="D63" s="1" t="s">
        <v>95</v>
      </c>
      <c r="E63" s="1" t="s">
        <v>95</v>
      </c>
      <c r="F63" s="1" t="s">
        <v>95</v>
      </c>
      <c r="G63" s="1" t="s">
        <v>95</v>
      </c>
      <c r="H63" s="1" t="s">
        <v>95</v>
      </c>
      <c r="I63" s="1" t="s">
        <v>95</v>
      </c>
      <c r="J63" s="1"/>
      <c r="K63" s="1"/>
      <c r="L63" s="1"/>
      <c r="M63" s="1"/>
      <c r="N63" s="1"/>
      <c r="O63" s="1"/>
    </row>
    <row r="64" spans="1:15">
      <c r="A64" s="12" t="str">
        <f t="shared" si="0"/>
        <v>domenica</v>
      </c>
      <c r="B64" s="12">
        <v>44892</v>
      </c>
      <c r="C64" s="12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</row>
    <row r="65" spans="1:15">
      <c r="A65" s="5" t="str">
        <f t="shared" si="0"/>
        <v>lunedì</v>
      </c>
      <c r="B65" s="5">
        <v>44893</v>
      </c>
      <c r="C65" s="5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1:15">
      <c r="A66" s="5" t="str">
        <f t="shared" si="0"/>
        <v>martedì</v>
      </c>
      <c r="B66" s="5">
        <v>44894</v>
      </c>
      <c r="C66" s="5"/>
      <c r="D66" s="1"/>
      <c r="E66" s="1"/>
      <c r="F66" s="1"/>
      <c r="G66" s="1"/>
      <c r="H66" s="1"/>
      <c r="I66" s="1"/>
      <c r="J66" s="1" t="s">
        <v>96</v>
      </c>
      <c r="K66" s="1" t="s">
        <v>96</v>
      </c>
      <c r="L66" s="1" t="s">
        <v>96</v>
      </c>
      <c r="M66" s="1" t="s">
        <v>96</v>
      </c>
      <c r="N66" s="1"/>
      <c r="O66" s="1"/>
    </row>
    <row r="67" spans="1:15">
      <c r="A67" s="5" t="str">
        <f t="shared" si="0"/>
        <v>mercoledì</v>
      </c>
      <c r="B67" s="5">
        <v>44895</v>
      </c>
      <c r="C67" s="5"/>
      <c r="D67" s="1"/>
      <c r="E67" s="1" t="s">
        <v>98</v>
      </c>
      <c r="F67" s="1" t="s">
        <v>98</v>
      </c>
      <c r="G67" s="1" t="s">
        <v>98</v>
      </c>
      <c r="H67" s="1" t="s">
        <v>98</v>
      </c>
      <c r="I67" s="1"/>
      <c r="J67" s="1" t="s">
        <v>98</v>
      </c>
      <c r="K67" s="1" t="s">
        <v>98</v>
      </c>
      <c r="L67" s="1" t="s">
        <v>98</v>
      </c>
      <c r="M67" s="1" t="s">
        <v>98</v>
      </c>
      <c r="N67" s="1"/>
      <c r="O67" s="1"/>
    </row>
    <row r="68" spans="1:15">
      <c r="A68" s="5" t="str">
        <f t="shared" si="0"/>
        <v>giovedì</v>
      </c>
      <c r="B68" s="5">
        <v>44896</v>
      </c>
      <c r="C68" s="5"/>
      <c r="D68" s="1"/>
      <c r="E68" s="1"/>
      <c r="F68" s="1" t="s">
        <v>97</v>
      </c>
      <c r="G68" s="1" t="s">
        <v>97</v>
      </c>
      <c r="H68" s="1" t="s">
        <v>97</v>
      </c>
      <c r="I68" s="1" t="s">
        <v>97</v>
      </c>
      <c r="J68" s="1"/>
      <c r="K68" s="1" t="s">
        <v>97</v>
      </c>
      <c r="L68" s="1" t="s">
        <v>97</v>
      </c>
      <c r="M68" s="1" t="s">
        <v>97</v>
      </c>
      <c r="N68" s="1"/>
      <c r="O68" s="1"/>
    </row>
    <row r="69" spans="1:15">
      <c r="A69" s="5" t="str">
        <f t="shared" si="0"/>
        <v>venerdì</v>
      </c>
      <c r="B69" s="5">
        <v>44897</v>
      </c>
      <c r="C69" s="5"/>
      <c r="D69" s="1"/>
      <c r="E69" s="1"/>
      <c r="F69" s="1" t="s">
        <v>97</v>
      </c>
      <c r="G69" s="1" t="s">
        <v>97</v>
      </c>
      <c r="H69" s="1" t="s">
        <v>97</v>
      </c>
      <c r="I69" s="1" t="s">
        <v>97</v>
      </c>
      <c r="J69" s="1"/>
      <c r="K69" s="1" t="s">
        <v>97</v>
      </c>
      <c r="L69" s="1" t="s">
        <v>97</v>
      </c>
      <c r="M69" s="1" t="s">
        <v>97</v>
      </c>
      <c r="N69" s="1"/>
      <c r="O69" s="1"/>
    </row>
    <row r="70" spans="1:15">
      <c r="A70" s="5" t="str">
        <f t="shared" si="0"/>
        <v>sabato</v>
      </c>
      <c r="B70" s="5">
        <v>44898</v>
      </c>
      <c r="C70" s="5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</row>
    <row r="71" spans="1:15">
      <c r="A71" s="12" t="str">
        <f t="shared" si="0"/>
        <v>domenica</v>
      </c>
      <c r="B71" s="12">
        <v>44899</v>
      </c>
      <c r="C71" s="12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</row>
    <row r="72" spans="1:15">
      <c r="A72" s="5" t="str">
        <f t="shared" si="0"/>
        <v>lunedì</v>
      </c>
      <c r="B72" s="5">
        <v>44900</v>
      </c>
      <c r="C72" s="5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</row>
    <row r="73" spans="1:15">
      <c r="A73" s="5" t="str">
        <f t="shared" si="0"/>
        <v>martedì</v>
      </c>
      <c r="B73" s="5">
        <v>44901</v>
      </c>
      <c r="C73" s="5"/>
      <c r="D73" s="1"/>
      <c r="E73" s="1"/>
      <c r="F73" s="1"/>
      <c r="G73" s="1"/>
      <c r="H73" s="1"/>
      <c r="I73" s="1"/>
      <c r="J73" s="1" t="s">
        <v>96</v>
      </c>
      <c r="K73" s="1" t="s">
        <v>96</v>
      </c>
      <c r="L73" s="1" t="s">
        <v>96</v>
      </c>
      <c r="M73" s="1" t="s">
        <v>96</v>
      </c>
      <c r="N73" s="1"/>
      <c r="O73" s="1"/>
    </row>
    <row r="74" spans="1:15">
      <c r="A74" s="5" t="str">
        <f t="shared" ref="A74:A84" si="1">CHOOSE(WEEKDAY(B74), "domenica","lunedì","martedì","mercoledì","giovedì","venerdì","sabato")</f>
        <v>mercoledì</v>
      </c>
      <c r="B74" s="5">
        <v>44902</v>
      </c>
      <c r="C74" s="5"/>
      <c r="D74" s="1"/>
      <c r="E74" s="1" t="s">
        <v>100</v>
      </c>
      <c r="F74" s="1" t="s">
        <v>100</v>
      </c>
      <c r="G74" s="1" t="s">
        <v>100</v>
      </c>
      <c r="H74" s="1" t="s">
        <v>100</v>
      </c>
      <c r="I74" s="1"/>
      <c r="J74" s="1"/>
      <c r="K74" s="1"/>
      <c r="L74" s="1"/>
      <c r="M74" s="1"/>
      <c r="N74" s="1"/>
      <c r="O74" s="1"/>
    </row>
    <row r="75" spans="1:15">
      <c r="A75" s="12" t="str">
        <f t="shared" si="1"/>
        <v>giovedì</v>
      </c>
      <c r="B75" s="12">
        <v>44903</v>
      </c>
      <c r="C75" s="12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</row>
    <row r="76" spans="1:15">
      <c r="A76" s="5" t="str">
        <f t="shared" si="1"/>
        <v>venerdì</v>
      </c>
      <c r="B76" s="5">
        <v>44904</v>
      </c>
      <c r="C76" s="5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</row>
    <row r="77" spans="1:15">
      <c r="A77" s="5" t="str">
        <f t="shared" si="1"/>
        <v>sabato</v>
      </c>
      <c r="B77" s="5">
        <v>44905</v>
      </c>
      <c r="C77" s="5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</row>
    <row r="78" spans="1:15">
      <c r="A78" s="12" t="str">
        <f t="shared" si="1"/>
        <v>domenica</v>
      </c>
      <c r="B78" s="12">
        <v>44906</v>
      </c>
      <c r="C78" s="12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</row>
    <row r="79" spans="1:15">
      <c r="A79" s="5" t="str">
        <f t="shared" si="1"/>
        <v>lunedì</v>
      </c>
      <c r="B79" s="5">
        <v>44907</v>
      </c>
      <c r="C79" s="5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</row>
    <row r="80" spans="1:15">
      <c r="A80" s="5" t="str">
        <f t="shared" si="1"/>
        <v>martedì</v>
      </c>
      <c r="B80" s="5">
        <v>44908</v>
      </c>
      <c r="C80" s="5"/>
      <c r="D80" s="1"/>
      <c r="E80" s="1"/>
      <c r="F80" s="1"/>
      <c r="G80" s="1"/>
      <c r="H80" s="1"/>
      <c r="I80" s="1"/>
      <c r="J80" s="1" t="s">
        <v>96</v>
      </c>
      <c r="K80" s="1" t="s">
        <v>96</v>
      </c>
      <c r="L80" s="1" t="s">
        <v>96</v>
      </c>
      <c r="M80" s="1" t="s">
        <v>96</v>
      </c>
      <c r="N80" s="1"/>
      <c r="O80" s="1"/>
    </row>
    <row r="81" spans="1:15">
      <c r="A81" s="5" t="str">
        <f t="shared" si="1"/>
        <v>mercoledì</v>
      </c>
      <c r="B81" s="5">
        <v>44909</v>
      </c>
      <c r="C81" s="5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</row>
    <row r="82" spans="1:15">
      <c r="A82" s="5" t="str">
        <f t="shared" si="1"/>
        <v>giovedì</v>
      </c>
      <c r="B82" s="5">
        <v>44910</v>
      </c>
      <c r="C82" s="5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</row>
    <row r="83" spans="1:15">
      <c r="A83" s="5" t="str">
        <f t="shared" si="1"/>
        <v>venerdì</v>
      </c>
      <c r="B83" s="5">
        <v>44911</v>
      </c>
      <c r="C83" s="5"/>
      <c r="D83" s="1"/>
      <c r="E83" s="1"/>
      <c r="F83" s="1"/>
      <c r="G83" s="1"/>
      <c r="H83" s="1"/>
      <c r="I83" s="1"/>
      <c r="J83" s="1" t="s">
        <v>98</v>
      </c>
      <c r="K83" s="1" t="s">
        <v>98</v>
      </c>
      <c r="L83" s="1" t="s">
        <v>98</v>
      </c>
      <c r="M83" s="1" t="s">
        <v>98</v>
      </c>
      <c r="N83" s="1"/>
      <c r="O83" s="1"/>
    </row>
    <row r="84" spans="1:15">
      <c r="A84" s="5" t="str">
        <f t="shared" si="1"/>
        <v>sabato</v>
      </c>
      <c r="B84" s="5">
        <v>44912</v>
      </c>
      <c r="C84" s="5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</row>
    <row r="85" spans="1:15" ht="15" customHeight="1">
      <c r="A85" s="64" t="s">
        <v>39</v>
      </c>
      <c r="B85" s="64"/>
      <c r="C85" s="64"/>
      <c r="D85" s="64"/>
      <c r="E85" s="64"/>
      <c r="F85" s="64"/>
      <c r="G85" s="64"/>
      <c r="H85" s="64"/>
      <c r="I85" s="64"/>
      <c r="J85" s="64"/>
      <c r="K85" s="64"/>
      <c r="L85" s="64"/>
      <c r="M85" s="64"/>
      <c r="N85" s="64"/>
      <c r="O85" s="65"/>
    </row>
    <row r="86" spans="1:15" ht="13.5" customHeight="1">
      <c r="A86" s="66"/>
      <c r="B86" s="66"/>
      <c r="C86" s="66"/>
      <c r="D86" s="66"/>
      <c r="E86" s="66"/>
      <c r="F86" s="66"/>
      <c r="G86" s="66"/>
      <c r="H86" s="66"/>
      <c r="I86" s="66"/>
      <c r="J86" s="66"/>
      <c r="K86" s="66"/>
      <c r="L86" s="66"/>
      <c r="M86" s="66"/>
      <c r="N86" s="66"/>
      <c r="O86" s="67"/>
    </row>
    <row r="87" spans="1:15" ht="15" hidden="1" customHeight="1">
      <c r="A87" s="5" t="str">
        <f t="shared" ref="A87:A106" si="2">CHOOSE(WEEKDAY(B87), "domenica","lunedì","martedì","mecoledìr","giovedì","venerdì","sabato")</f>
        <v>sabato</v>
      </c>
      <c r="B87" s="5"/>
      <c r="C87" s="5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</row>
    <row r="88" spans="1:15" ht="15" hidden="1" customHeight="1">
      <c r="A88" s="5" t="str">
        <f t="shared" si="2"/>
        <v>sabato</v>
      </c>
      <c r="B88" s="5"/>
      <c r="C88" s="5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</row>
    <row r="89" spans="1:15" ht="15" hidden="1" customHeight="1">
      <c r="A89" s="5" t="str">
        <f t="shared" si="2"/>
        <v>sabato</v>
      </c>
      <c r="B89" s="5"/>
      <c r="C89" s="5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</row>
    <row r="90" spans="1:15" ht="15" hidden="1" customHeight="1">
      <c r="A90" s="5" t="str">
        <f t="shared" si="2"/>
        <v>sabato</v>
      </c>
      <c r="B90" s="5"/>
      <c r="C90" s="5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</row>
    <row r="91" spans="1:15" ht="15" hidden="1" customHeight="1">
      <c r="A91" s="5" t="str">
        <f t="shared" si="2"/>
        <v>sabato</v>
      </c>
      <c r="B91" s="5"/>
      <c r="C91" s="5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</row>
    <row r="92" spans="1:15" ht="15" hidden="1" customHeight="1">
      <c r="A92" s="5" t="str">
        <f t="shared" si="2"/>
        <v>sabato</v>
      </c>
      <c r="B92" s="5"/>
      <c r="C92" s="5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</row>
    <row r="93" spans="1:15" ht="15" hidden="1" customHeight="1">
      <c r="A93" s="5" t="str">
        <f t="shared" si="2"/>
        <v>sabato</v>
      </c>
      <c r="B93" s="5"/>
      <c r="C93" s="5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</row>
    <row r="94" spans="1:15" ht="15" hidden="1" customHeight="1">
      <c r="A94" s="5" t="str">
        <f t="shared" si="2"/>
        <v>sabato</v>
      </c>
      <c r="B94" s="5"/>
      <c r="C94" s="5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</row>
    <row r="95" spans="1:15" ht="15" hidden="1" customHeight="1">
      <c r="A95" s="5" t="str">
        <f t="shared" si="2"/>
        <v>sabato</v>
      </c>
      <c r="B95" s="5"/>
      <c r="C95" s="5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</row>
    <row r="96" spans="1:15" ht="15" hidden="1" customHeight="1">
      <c r="A96" s="5" t="str">
        <f t="shared" si="2"/>
        <v>sabato</v>
      </c>
      <c r="B96" s="5"/>
      <c r="C96" s="5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</row>
    <row r="97" spans="1:15" ht="15" hidden="1" customHeight="1">
      <c r="A97" s="5" t="str">
        <f t="shared" si="2"/>
        <v>sabato</v>
      </c>
      <c r="B97" s="5"/>
      <c r="C97" s="5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</row>
    <row r="98" spans="1:15" ht="15" hidden="1" customHeight="1">
      <c r="A98" s="5" t="str">
        <f t="shared" si="2"/>
        <v>sabato</v>
      </c>
      <c r="B98" s="5"/>
      <c r="C98" s="5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</row>
    <row r="99" spans="1:15" ht="15" hidden="1" customHeight="1">
      <c r="A99" s="5" t="str">
        <f t="shared" si="2"/>
        <v>sabato</v>
      </c>
      <c r="B99" s="5"/>
      <c r="C99" s="5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</row>
    <row r="100" spans="1:15" ht="15" hidden="1" customHeight="1">
      <c r="A100" s="5" t="str">
        <f t="shared" si="2"/>
        <v>sabato</v>
      </c>
      <c r="B100" s="5"/>
      <c r="C100" s="5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</row>
    <row r="101" spans="1:15" ht="15" hidden="1" customHeight="1">
      <c r="A101" s="5" t="str">
        <f t="shared" si="2"/>
        <v>sabato</v>
      </c>
      <c r="B101" s="5"/>
      <c r="C101" s="5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</row>
    <row r="102" spans="1:15" ht="15" hidden="1" customHeight="1">
      <c r="A102" s="5" t="str">
        <f t="shared" si="2"/>
        <v>sabato</v>
      </c>
      <c r="B102" s="5"/>
      <c r="C102" s="5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</row>
    <row r="103" spans="1:15" ht="15" hidden="1" customHeight="1">
      <c r="A103" s="5" t="str">
        <f t="shared" si="2"/>
        <v>sabato</v>
      </c>
      <c r="B103" s="5"/>
      <c r="C103" s="5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</row>
    <row r="104" spans="1:15" ht="15" hidden="1" customHeight="1">
      <c r="A104" s="5" t="str">
        <f t="shared" si="2"/>
        <v>sabato</v>
      </c>
      <c r="B104" s="5"/>
      <c r="C104" s="5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</row>
    <row r="105" spans="1:15" ht="15" hidden="1" customHeight="1">
      <c r="A105" s="5" t="str">
        <f t="shared" si="2"/>
        <v>sabato</v>
      </c>
      <c r="B105" s="5"/>
      <c r="C105" s="5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</row>
    <row r="106" spans="1:15" ht="15" hidden="1" customHeight="1">
      <c r="A106" s="5" t="str">
        <f t="shared" si="2"/>
        <v>sabato</v>
      </c>
      <c r="B106" s="5"/>
      <c r="C106" s="5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</row>
    <row r="107" spans="1:15">
      <c r="A107" s="5" t="str">
        <f>CHOOSE(WEEKDAY(B107), "domenica","lunedì","martedì","mercoledì","giovedì","venerdì","sabato")</f>
        <v>lunedì</v>
      </c>
      <c r="B107" s="5">
        <v>44935</v>
      </c>
      <c r="C107" s="5"/>
      <c r="D107" s="1"/>
      <c r="E107" s="1" t="s">
        <v>98</v>
      </c>
      <c r="F107" s="1" t="s">
        <v>98</v>
      </c>
      <c r="G107" s="1" t="s">
        <v>98</v>
      </c>
      <c r="H107" s="1" t="s">
        <v>98</v>
      </c>
      <c r="I107" s="1"/>
      <c r="J107" s="1" t="s">
        <v>98</v>
      </c>
      <c r="K107" s="1" t="s">
        <v>98</v>
      </c>
      <c r="L107" s="1" t="s">
        <v>98</v>
      </c>
      <c r="M107" s="1" t="s">
        <v>98</v>
      </c>
      <c r="N107" s="1"/>
      <c r="O107" s="1"/>
    </row>
    <row r="108" spans="1:15">
      <c r="A108" s="5" t="str">
        <f t="shared" ref="A108:A118" si="3">CHOOSE(WEEKDAY(B108), "domenica","lunedì","martedì","mercoledì","giovedì","venerdì","sabato")</f>
        <v>martedì</v>
      </c>
      <c r="B108" s="5">
        <v>44936</v>
      </c>
      <c r="C108" s="5"/>
      <c r="D108" s="1" t="s">
        <v>93</v>
      </c>
      <c r="E108" s="1" t="s">
        <v>93</v>
      </c>
      <c r="F108" s="1" t="s">
        <v>93</v>
      </c>
      <c r="G108" s="1" t="s">
        <v>93</v>
      </c>
      <c r="H108" s="1" t="s">
        <v>93</v>
      </c>
      <c r="I108" s="1" t="s">
        <v>93</v>
      </c>
      <c r="J108" s="1"/>
      <c r="K108" s="1"/>
      <c r="L108" s="1"/>
      <c r="M108" s="1"/>
      <c r="N108" s="1"/>
      <c r="O108" s="1"/>
    </row>
    <row r="109" spans="1:15">
      <c r="A109" s="5" t="str">
        <f t="shared" si="3"/>
        <v>mercoledì</v>
      </c>
      <c r="B109" s="5">
        <v>44937</v>
      </c>
      <c r="C109" s="5"/>
      <c r="D109" s="1" t="s">
        <v>93</v>
      </c>
      <c r="E109" s="1" t="s">
        <v>93</v>
      </c>
      <c r="F109" s="1" t="s">
        <v>93</v>
      </c>
      <c r="G109" s="1" t="s">
        <v>93</v>
      </c>
      <c r="H109" s="1" t="s">
        <v>93</v>
      </c>
      <c r="I109" s="1" t="s">
        <v>93</v>
      </c>
      <c r="J109" s="1"/>
      <c r="K109" s="1"/>
      <c r="L109" s="1"/>
      <c r="M109" s="1"/>
      <c r="N109" s="1"/>
      <c r="O109" s="1"/>
    </row>
    <row r="110" spans="1:15">
      <c r="A110" s="5" t="str">
        <f t="shared" si="3"/>
        <v>giovedì</v>
      </c>
      <c r="B110" s="5">
        <v>44938</v>
      </c>
      <c r="C110" s="5"/>
      <c r="D110" s="1" t="s">
        <v>93</v>
      </c>
      <c r="E110" s="1" t="s">
        <v>93</v>
      </c>
      <c r="F110" s="1" t="s">
        <v>90</v>
      </c>
      <c r="G110" s="1" t="s">
        <v>90</v>
      </c>
      <c r="H110" s="1" t="s">
        <v>90</v>
      </c>
      <c r="I110" s="1"/>
      <c r="J110" s="1" t="s">
        <v>96</v>
      </c>
      <c r="K110" s="1" t="s">
        <v>96</v>
      </c>
      <c r="L110" s="1" t="s">
        <v>96</v>
      </c>
      <c r="M110" s="1" t="s">
        <v>96</v>
      </c>
      <c r="N110" s="1"/>
      <c r="O110" s="1"/>
    </row>
    <row r="111" spans="1:15">
      <c r="A111" s="5" t="str">
        <f t="shared" si="3"/>
        <v>venerdì</v>
      </c>
      <c r="B111" s="5">
        <v>44939</v>
      </c>
      <c r="C111" s="5"/>
      <c r="D111" s="1"/>
      <c r="E111" s="1" t="s">
        <v>90</v>
      </c>
      <c r="F111" s="1" t="s">
        <v>90</v>
      </c>
      <c r="G111" s="1" t="s">
        <v>90</v>
      </c>
      <c r="H111" s="1" t="s">
        <v>90</v>
      </c>
      <c r="I111" s="1"/>
      <c r="J111" s="1"/>
      <c r="K111" s="1"/>
      <c r="L111" s="1"/>
      <c r="M111" s="1"/>
      <c r="N111" s="1"/>
      <c r="O111" s="1"/>
    </row>
    <row r="112" spans="1:15">
      <c r="A112" s="5" t="str">
        <f t="shared" si="3"/>
        <v>sabato</v>
      </c>
      <c r="B112" s="5">
        <v>44940</v>
      </c>
      <c r="C112" s="5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</row>
    <row r="113" spans="1:15">
      <c r="A113" s="12" t="str">
        <f t="shared" si="3"/>
        <v>domenica</v>
      </c>
      <c r="B113" s="12">
        <v>44941</v>
      </c>
      <c r="C113" s="12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</row>
    <row r="114" spans="1:15">
      <c r="A114" s="5" t="str">
        <f t="shared" si="3"/>
        <v>lunedì</v>
      </c>
      <c r="B114" s="5">
        <v>44942</v>
      </c>
      <c r="C114" s="5"/>
      <c r="D114" s="1"/>
      <c r="E114" s="1" t="s">
        <v>94</v>
      </c>
      <c r="F114" s="1" t="s">
        <v>94</v>
      </c>
      <c r="G114" s="1" t="s">
        <v>94</v>
      </c>
      <c r="H114" s="1" t="s">
        <v>94</v>
      </c>
      <c r="I114" s="1" t="s">
        <v>94</v>
      </c>
      <c r="J114" s="1"/>
      <c r="K114" s="1" t="s">
        <v>94</v>
      </c>
      <c r="L114" s="1" t="s">
        <v>94</v>
      </c>
      <c r="M114" s="1"/>
      <c r="N114" s="1"/>
      <c r="O114" s="1"/>
    </row>
    <row r="115" spans="1:15">
      <c r="A115" s="5" t="str">
        <f t="shared" si="3"/>
        <v>martedì</v>
      </c>
      <c r="B115" s="5">
        <v>44943</v>
      </c>
      <c r="C115" s="5"/>
      <c r="D115" s="1"/>
      <c r="E115" s="1" t="s">
        <v>94</v>
      </c>
      <c r="F115" s="1" t="s">
        <v>94</v>
      </c>
      <c r="G115" s="1" t="s">
        <v>94</v>
      </c>
      <c r="H115" s="1" t="s">
        <v>94</v>
      </c>
      <c r="I115" s="1" t="s">
        <v>94</v>
      </c>
      <c r="J115" s="1"/>
      <c r="K115" s="1" t="s">
        <v>94</v>
      </c>
      <c r="L115" s="1" t="s">
        <v>94</v>
      </c>
      <c r="M115" s="1"/>
      <c r="N115" s="1"/>
      <c r="O115" s="1"/>
    </row>
    <row r="116" spans="1:15">
      <c r="A116" s="5" t="str">
        <f t="shared" si="3"/>
        <v>mercoledì</v>
      </c>
      <c r="B116" s="5">
        <v>44944</v>
      </c>
      <c r="C116" s="5"/>
      <c r="D116" s="1" t="s">
        <v>99</v>
      </c>
      <c r="E116" s="1" t="s">
        <v>99</v>
      </c>
      <c r="F116" s="1" t="s">
        <v>99</v>
      </c>
      <c r="G116" s="1" t="s">
        <v>99</v>
      </c>
      <c r="H116" s="1" t="s">
        <v>99</v>
      </c>
      <c r="I116" s="1"/>
      <c r="J116" s="1" t="s">
        <v>99</v>
      </c>
      <c r="K116" s="1" t="s">
        <v>99</v>
      </c>
      <c r="L116" s="1"/>
      <c r="M116" s="1"/>
      <c r="N116" s="1"/>
      <c r="O116" s="1"/>
    </row>
    <row r="117" spans="1:15">
      <c r="A117" s="5" t="str">
        <f t="shared" si="3"/>
        <v>giovedì</v>
      </c>
      <c r="B117" s="5">
        <v>44945</v>
      </c>
      <c r="C117" s="5"/>
      <c r="D117" s="1" t="s">
        <v>99</v>
      </c>
      <c r="E117" s="1" t="s">
        <v>99</v>
      </c>
      <c r="F117" s="1" t="s">
        <v>99</v>
      </c>
      <c r="G117" s="1" t="s">
        <v>99</v>
      </c>
      <c r="H117" s="1" t="s">
        <v>99</v>
      </c>
      <c r="I117" s="1"/>
      <c r="J117" s="1" t="s">
        <v>99</v>
      </c>
      <c r="K117" s="1" t="s">
        <v>99</v>
      </c>
      <c r="L117" s="1"/>
      <c r="M117" s="1"/>
      <c r="N117" s="1"/>
      <c r="O117" s="1"/>
    </row>
    <row r="118" spans="1:15">
      <c r="A118" s="5" t="str">
        <f t="shared" si="3"/>
        <v>venerdì</v>
      </c>
      <c r="B118" s="5">
        <v>44946</v>
      </c>
      <c r="C118" s="5"/>
      <c r="D118" s="1"/>
      <c r="E118" s="1"/>
      <c r="F118" s="1"/>
      <c r="G118" s="1"/>
      <c r="H118" s="1"/>
      <c r="I118" s="1"/>
      <c r="J118" s="1" t="s">
        <v>98</v>
      </c>
      <c r="K118" s="1" t="s">
        <v>98</v>
      </c>
      <c r="L118" s="1" t="s">
        <v>98</v>
      </c>
      <c r="M118" s="1" t="s">
        <v>98</v>
      </c>
      <c r="N118" s="1"/>
      <c r="O118" s="1"/>
    </row>
  </sheetData>
  <sheetProtection algorithmName="SHA-512" hashValue="IA7dmFGXImMtUHflxPPwF1dGfRv0oG9ejxMQPRygWqZCDIDtXI/hZLrwJIdpkUSgTVRYEgxSehYlTeXy/6LIRA==" saltValue="R/BivMyppzGP1z36r+qLPw==" spinCount="100000" sheet="1" objects="1" scenarios="1" selectLockedCells="1"/>
  <protectedRanges>
    <protectedRange sqref="C9:O13" name="Range1"/>
    <protectedRange sqref="C16:O20" name="Range2"/>
    <protectedRange sqref="C23:O23" name="Range3"/>
    <protectedRange sqref="A25:O118" name="Range4"/>
  </protectedRanges>
  <mergeCells count="15">
    <mergeCell ref="A1:O1"/>
    <mergeCell ref="A2:O2"/>
    <mergeCell ref="A3:O3"/>
    <mergeCell ref="A4:O4"/>
    <mergeCell ref="A85:O86"/>
    <mergeCell ref="A6:B6"/>
    <mergeCell ref="C6:D6"/>
    <mergeCell ref="A5:D5"/>
    <mergeCell ref="E5:G5"/>
    <mergeCell ref="A7:B7"/>
    <mergeCell ref="C7:D7"/>
    <mergeCell ref="H5:J5"/>
    <mergeCell ref="K5:M5"/>
    <mergeCell ref="N5:O5"/>
    <mergeCell ref="N7:O7"/>
  </mergeCells>
  <conditionalFormatting sqref="D8:O84 D87:O1048576">
    <cfRule type="cellIs" dxfId="10" priority="12" operator="equal">
      <formula>$R$24</formula>
    </cfRule>
    <cfRule type="cellIs" dxfId="9" priority="13" operator="equal">
      <formula>$R$23</formula>
    </cfRule>
    <cfRule type="cellIs" dxfId="8" priority="14" operator="equal">
      <formula>$R$22</formula>
    </cfRule>
    <cfRule type="cellIs" dxfId="7" priority="15" operator="equal">
      <formula>$R$14</formula>
    </cfRule>
    <cfRule type="cellIs" dxfId="6" priority="16" operator="equal">
      <formula>$R$17</formula>
    </cfRule>
    <cfRule type="cellIs" dxfId="5" priority="17" operator="equal">
      <formula>$R$21</formula>
    </cfRule>
    <cfRule type="cellIs" dxfId="4" priority="18" operator="equal">
      <formula>$R$20</formula>
    </cfRule>
    <cfRule type="cellIs" dxfId="3" priority="19" operator="equal">
      <formula>$R$19</formula>
    </cfRule>
    <cfRule type="cellIs" dxfId="2" priority="20" operator="equal">
      <formula>$R$18</formula>
    </cfRule>
    <cfRule type="cellIs" dxfId="1" priority="21" operator="equal">
      <formula>$R$16</formula>
    </cfRule>
    <cfRule type="cellIs" dxfId="0" priority="22" operator="equal">
      <formula>$R$15</formula>
    </cfRule>
  </conditionalFormatting>
  <dataValidations count="1">
    <dataValidation type="list" allowBlank="1" showInputMessage="1" showErrorMessage="1" sqref="D114:O1048576 D87:O112 D79:O84 D76:O77 D72:O74 D65:O70 D58:O63 D51:O56 D44:O49 D39:O42 D37:O37 D30:O35 D23:O28 D8:O14 D16:O21" xr:uid="{914460F6-F97C-4A94-9EA8-DFF23D7CB7ED}">
      <formula1>$R$14:$R$24</formula1>
    </dataValidation>
  </dataValidation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Q D A A B Q S w M E F A A C A A g A 7 m E k V b N U 7 L y k A A A A 9 g A A A B I A H A B D b 2 5 m a W c v U G F j a 2 F n Z S 5 4 b W w g o h g A K K A U A A A A A A A A A A A A A A A A A A A A A A A A A A A A h Y 8 x D o I w G I W v 0 n S n L X X Q k J 8 y O J l I Y q I x r k 2 p 0 A j F 0 G K 5 m 4 N H 8 g p i F H V z f N / 7 h v f u 1 x t k Q 1 O j i + 6 c a W 2 K Y 8 I w 0 l a 1 h b F l i n t / j B Y 4 E 7 C R 6 i R L j U b Z u m R w R Y o r 7 8 8 J p S E E E m a k 7 U r K G Y v p I V 9 v V a U b i T + y + S 9 H x j o v r d J Y w P 4 1 R n A S s z n h b N w E d I K Q G / s V + N g 9 2 x 8 I y 7 7 2 f a e F 8 d F q B 3 S K Q N 8 f x A N Q S w M E F A A C A A g A 7 m E k V Q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O 5 h J F U o i k e 4 D g A A A B E A A A A T A B w A R m 9 y b X V s Y X M v U 2 V j d G l v b j E u b S C i G A A o o B Q A A A A A A A A A A A A A A A A A A A A A A A A A A A A r T k 0 u y c z P U w i G 0 I b W A F B L A Q I t A B Q A A g A I A O 5 h J F W z V O y 8 p A A A A P Y A A A A S A A A A A A A A A A A A A A A A A A A A A A B D b 2 5 m a W c v U G F j a 2 F n Z S 5 4 b W x Q S w E C L Q A U A A I A C A D u Y S R V D 8 r p q 6 Q A A A D p A A A A E w A A A A A A A A A A A A A A A A D w A A A A W 0 N v b n R l b n R f V H l w Z X N d L n h t b F B L A Q I t A B Q A A g A I A O 5 h J F U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D R 4 3 q / p i Y j S q p O t V p 4 i K 0 n A A A A A A I A A A A A A B B m A A A A A Q A A I A A A A E x T i F e 2 r e Z 5 y t S m D q R 2 n + F G X S + P X O 6 5 + r A g h a 8 l Z g f c A A A A A A 6 A A A A A A g A A I A A A A G T z 6 W W W S V + i m L U S 6 h Q 2 x E Q R T I Y j E q L r L l 4 o W Y s t V w 7 5 U A A A A L Z M D O + 8 P g u d l + u k Z L g o Z x v v h y O E l T C V o c Q N n V 0 J 8 w 9 h 4 n H n g W 4 i U m M S m / s j Q 9 s u k c j S G l + J P 5 L a e n v D O S O T E 8 k L 2 j E C G a 8 a H r c M 8 e B B 6 o 1 5 Q A A A A P y k a L k q 4 Q t 4 V k o 6 r Z i X m C S H 1 + N a p 7 U 9 V m V p q H 5 n 1 M l N o 8 4 d m 3 G 1 8 d y 9 C 9 7 L C w I v Y 4 7 I X i F N d r q h U Z m g I Q j w 3 l E = < / D a t a M a s h u p > 
</file>

<file path=customXml/itemProps1.xml><?xml version="1.0" encoding="utf-8"?>
<ds:datastoreItem xmlns:ds="http://schemas.openxmlformats.org/officeDocument/2006/customXml" ds:itemID="{2EE06D63-27C4-4435-826E-3B3EFF9BC19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edifatta</dc:creator>
  <cp:keywords/>
  <dc:description/>
  <cp:lastModifiedBy/>
  <cp:revision/>
  <dcterms:created xsi:type="dcterms:W3CDTF">2022-08-31T11:18:19Z</dcterms:created>
  <dcterms:modified xsi:type="dcterms:W3CDTF">2022-11-20T16:06:29Z</dcterms:modified>
  <cp:category/>
  <cp:contentStatus/>
</cp:coreProperties>
</file>